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codeName="ThisWorkbook"/>
  <xr:revisionPtr revIDLastSave="0" documentId="13_ncr:1_{A48CB36F-FF68-4C39-ADD7-DCF45DCE122D}" xr6:coauthVersionLast="47" xr6:coauthVersionMax="47" xr10:uidLastSave="{00000000-0000-0000-0000-000000000000}"/>
  <bookViews>
    <workbookView xWindow="-120" yWindow="-120" windowWidth="29040" windowHeight="15840" activeTab="1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詳細情報"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開始_日">'1'!$AD$24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50"/>
  <c r="X2" i="50"/>
  <c r="W2" i="50"/>
  <c r="V2" i="50"/>
  <c r="U2" i="50"/>
  <c r="T2" i="50"/>
  <c r="S2" i="50"/>
  <c r="Q2" i="50"/>
  <c r="P2" i="50"/>
  <c r="O2" i="50"/>
  <c r="N2" i="50"/>
  <c r="M2" i="50"/>
  <c r="L2" i="50"/>
  <c r="K2" i="50"/>
  <c r="Y2" i="1"/>
  <c r="X2" i="1"/>
  <c r="W2" i="1"/>
  <c r="V2" i="1"/>
  <c r="U2" i="1"/>
  <c r="T2" i="1"/>
  <c r="S2" i="1"/>
  <c r="Q2" i="1"/>
  <c r="P2" i="1"/>
  <c r="O2" i="1"/>
  <c r="N2" i="1"/>
  <c r="M2" i="1"/>
  <c r="L2" i="1"/>
  <c r="K2" i="1"/>
  <c r="A1" i="50" l="1"/>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C10" i="48"/>
  <c r="A9"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K5" i="43"/>
  <c r="L5" i="44"/>
  <c r="M7" i="44"/>
  <c r="K3" i="44"/>
  <c r="N6" i="43"/>
  <c r="N8" i="43"/>
  <c r="N5" i="44"/>
  <c r="P3" i="44"/>
  <c r="K6" i="44"/>
  <c r="L5" i="43"/>
  <c r="L7" i="43"/>
  <c r="L4" i="44"/>
  <c r="M6" i="44"/>
  <c r="Q5" i="44"/>
  <c r="Q7" i="44"/>
  <c r="O3" i="44"/>
  <c r="L7" i="44"/>
  <c r="Q8" i="48"/>
  <c r="K4" i="44"/>
  <c r="P8" i="44"/>
  <c r="N4" i="44"/>
  <c r="P8" i="48"/>
  <c r="P7" i="44"/>
  <c r="N7" i="44"/>
  <c r="L3" i="44"/>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E10" i="49"/>
  <c r="C9" i="49"/>
  <c r="O8" i="48"/>
  <c r="Y8" i="48"/>
  <c r="X8" i="48"/>
  <c r="W8" i="48"/>
  <c r="V8"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<sst xmlns="http://schemas.openxmlformats.org/spreadsheetml/2006/main" count="80" uniqueCount="26">
  <si>
    <t>メモ</t>
  </si>
  <si>
    <t>Vertex42.com によるカレンダー テンプレート</t>
  </si>
  <si>
    <t>https://www.vertex42.com/calendars/</t>
  </si>
  <si>
    <t>年</t>
  </si>
  <si>
    <t>開始月</t>
  </si>
  <si>
    <t>開始曜日</t>
  </si>
  <si>
    <t>[ページ レイアウト] &gt; [テーマ] に移動して、</t>
  </si>
  <si>
    <t>別の色とフォントを選択します。</t>
  </si>
  <si>
    <t>ブック全体を印刷するか、または</t>
  </si>
  <si>
    <t>選択したワークシートのみを印刷します。</t>
  </si>
  <si>
    <t>このテンプレートについて</t>
  </si>
  <si>
    <t>Vertex42.com によって提供されるこのテンプレートを使用して、家庭用、仕事用、学校用の 12 か月のカレンダーを作成して印刷します。年と開始月を入力し、各週を日曜日から開始するか月曜日から開始するかを選択します。ページの上部にある先月と翌月の小さなカレンダーは、便利な参照用として使用できます。カレンダーを共有して共同編集する、または壁、デスク、冷蔵庫に貼ったりプランナーに渡したりするために印刷することができます。2018 年、2019 年、2020 年、およびそれ以降に対応します。</t>
  </si>
  <si>
    <t>その他のカレンダー テンプレート</t>
  </si>
  <si>
    <t>Vertex42.com にアクセスして、さまざまなカレンダー テンプレートをダウンロードしてください。</t>
  </si>
  <si>
    <t>Vertex42 について</t>
  </si>
  <si>
    <t>Vertex42.com では、企業、家庭、教育用に 300 を超える本格的なデザインのスプレッドシート テンプレートを提供しています。この大部分は無料でダウンロードすることができます。Vertex42.com のコレクションには、各種のカレンダー、プランナー、スケジュールに加えて、予算作成、債務削減、ローン返済用の個人の財務に関するスプレッドシートも含まれています。</t>
  </si>
  <si>
    <t>企業向けには、請求書、タイム シート、在庫管理、財務諸表、プロジェクト計画策定テンプレートがあります。学生と教師向けには、授業計画表、成績表、出席簿などのリソースがあります。献立表、チェックリスト、運動記録を使用して家族の生活を整理しましょう。各テンプレートは、数千のユーザーからのフィードバックを基に時間をかけて十分に研究、調整、改良されたものです。</t>
  </si>
  <si>
    <r>
      <t>ステップ 1:</t>
    </r>
    <r>
      <rPr>
        <b/>
        <sz val="12"/>
        <color theme="1" tint="0.34998626667073579"/>
        <rFont val="Meiryo UI"/>
        <family val="3"/>
        <charset val="128"/>
      </rPr>
      <t>年と開始月を入力します</t>
    </r>
  </si>
  <si>
    <r>
      <t>ステップ 2:</t>
    </r>
    <r>
      <rPr>
        <b/>
        <sz val="12"/>
        <color theme="1" tint="0.34998626667073579"/>
        <rFont val="Meiryo UI"/>
        <family val="3"/>
        <charset val="128"/>
      </rPr>
      <t>開始曜日を選択します</t>
    </r>
  </si>
  <si>
    <r>
      <t>ステップ 3:</t>
    </r>
    <r>
      <rPr>
        <b/>
        <sz val="12"/>
        <color theme="1" tint="0.34998626667073579"/>
        <rFont val="Meiryo UI"/>
        <family val="3"/>
        <charset val="128"/>
      </rPr>
      <t>テーマの色/フォントをカスタマイズします</t>
    </r>
  </si>
  <si>
    <r>
      <t>ステップ 4:</t>
    </r>
    <r>
      <rPr>
        <b/>
        <sz val="12"/>
        <color theme="1" tint="0.34998626667073579"/>
        <rFont val="Meiryo UI"/>
        <family val="3"/>
        <charset val="128"/>
      </rPr>
      <t>用紙または PDF を印刷します</t>
    </r>
  </si>
  <si>
    <t>臨時休業</t>
    <rPh sb="0" eb="4">
      <t>リンジキュウギョウ</t>
    </rPh>
    <phoneticPr fontId="21"/>
  </si>
  <si>
    <t>定休日</t>
    <rPh sb="0" eb="3">
      <t>テイキュウビ</t>
    </rPh>
    <phoneticPr fontId="21"/>
  </si>
  <si>
    <t>（完成見学会）</t>
    <rPh sb="1" eb="3">
      <t>カンセイ</t>
    </rPh>
    <rPh sb="3" eb="6">
      <t>ケンガクカイ</t>
    </rPh>
    <phoneticPr fontId="21"/>
  </si>
  <si>
    <t>臨時営業日</t>
    <rPh sb="0" eb="2">
      <t>リンジ</t>
    </rPh>
    <rPh sb="2" eb="5">
      <t>エイギョウビ</t>
    </rPh>
    <phoneticPr fontId="21"/>
  </si>
  <si>
    <t>定休日</t>
    <rPh sb="0" eb="3">
      <t>テイキュウビ</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</si>
</sst>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yy&quot;年&quot;m&quot;月&quot;"/>
    <numFmt numFmtId="179" formatCode="d"/>
    <numFmt numFmtId="180" formatCode="aaaa"/>
  </numFmts>
  <fonts count="53" x14ac:knownFonts="1">
    <font>
      <sz val="10"/>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0"/>
      <name val="Meiryo UI"/>
      <family val="2"/>
    </font>
    <font>
      <i/>
      <sz val="11"/>
      <color rgb="FF7F7F7F"/>
      <name val="Meiryo UI"/>
      <family val="2"/>
    </font>
    <font>
      <u/>
      <sz val="10"/>
      <color theme="11"/>
      <name val="Meiryo UI"/>
      <family val="2"/>
    </font>
    <font>
      <sz val="11"/>
      <color rgb="FF006100"/>
      <name val="Meiryo UI"/>
      <family val="2"/>
    </font>
    <font>
      <b/>
      <sz val="15"/>
      <color theme="3"/>
      <name val="Meiryo UI"/>
      <family val="2"/>
    </font>
    <font>
      <b/>
      <sz val="13"/>
      <color theme="3"/>
      <name val="Meiryo UI"/>
      <family val="2"/>
    </font>
    <font>
      <b/>
      <sz val="11"/>
      <color theme="3"/>
      <name val="Meiryo UI"/>
      <family val="2"/>
    </font>
    <font>
      <u/>
      <sz val="10"/>
      <color indexed="12"/>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sz val="18"/>
      <color theme="3"/>
      <name val="Meiryo UI"/>
      <family val="2"/>
    </font>
    <font>
      <b/>
      <sz val="11"/>
      <color theme="1"/>
      <name val="Meiryo UI"/>
      <family val="2"/>
    </font>
    <font>
      <sz val="11"/>
      <color rgb="FFFF0000"/>
      <name val="Meiryo UI"/>
      <family val="2"/>
    </font>
    <font>
      <sz val="6"/>
      <name val="ＭＳ Ｐゴシック"/>
      <family val="3"/>
      <charset val="128"/>
    </font>
    <font>
      <sz val="10"/>
      <name val="Meiryo UI"/>
      <family val="3"/>
      <charset val="128"/>
    </font>
    <font>
      <b/>
      <sz val="10"/>
      <name val="Meiryo UI"/>
      <family val="3"/>
      <charset val="128"/>
    </font>
    <font>
      <b/>
      <sz val="12"/>
      <color theme="1" tint="0.34998626667073579"/>
      <name val="Meiryo UI"/>
      <family val="3"/>
      <charset val="128"/>
    </font>
    <font>
      <sz val="11"/>
      <color theme="1" tint="0.499984740745262"/>
      <name val="Meiryo UI"/>
      <family val="3"/>
      <charset val="128"/>
    </font>
    <font>
      <b/>
      <sz val="16"/>
      <color theme="4" tint="-0.249977111117893"/>
      <name val="Meiryo UI"/>
      <family val="3"/>
      <charset val="128"/>
    </font>
    <font>
      <sz val="20"/>
      <name val="Meiryo UI"/>
      <family val="3"/>
      <charset val="128"/>
    </font>
    <font>
      <sz val="11"/>
      <color rgb="FF1D2129"/>
      <name val="Meiryo UI"/>
      <family val="3"/>
      <charset val="128"/>
    </font>
    <font>
      <u/>
      <sz val="11"/>
      <color indexed="12"/>
      <name val="Meiryo UI"/>
      <family val="3"/>
      <charset val="128"/>
    </font>
    <font>
      <b/>
      <sz val="48"/>
      <color theme="4" tint="-0.249977111117893"/>
      <name val="Meiryo UI"/>
      <family val="3"/>
      <charset val="128"/>
    </font>
    <font>
      <b/>
      <sz val="11"/>
      <color theme="4" tint="-0.499984740745262"/>
      <name val="Meiryo UI"/>
      <family val="3"/>
      <charset val="128"/>
    </font>
    <font>
      <sz val="8"/>
      <name val="Meiryo UI"/>
      <family val="3"/>
      <charset val="128"/>
    </font>
    <font>
      <b/>
      <sz val="9"/>
      <color theme="4"/>
      <name val="Meiryo UI"/>
      <family val="3"/>
      <charset val="128"/>
    </font>
    <font>
      <sz val="9"/>
      <name val="Meiryo UI"/>
      <family val="3"/>
      <charset val="128"/>
    </font>
    <font>
      <sz val="7"/>
      <name val="Meiryo UI"/>
      <family val="3"/>
      <charset val="128"/>
    </font>
    <font>
      <b/>
      <sz val="9"/>
      <color theme="4" tint="-0.249977111117893"/>
      <name val="Meiryo UI"/>
      <family val="3"/>
      <charset val="128"/>
    </font>
    <font>
      <sz val="9"/>
      <color indexed="60"/>
      <name val="Meiryo UI"/>
      <family val="3"/>
      <charset val="128"/>
    </font>
    <font>
      <b/>
      <sz val="16"/>
      <color theme="0"/>
      <name val="Meiryo UI"/>
      <family val="3"/>
      <charset val="128"/>
    </font>
    <font>
      <b/>
      <sz val="12"/>
      <color theme="1" tint="0.499984740745262"/>
      <name val="Meiryo UI"/>
      <family val="3"/>
      <charset val="128"/>
    </font>
    <font>
      <b/>
      <sz val="14"/>
      <name val="Meiryo UI"/>
      <family val="3"/>
      <charset val="128"/>
    </font>
    <font>
      <sz val="8"/>
      <color theme="4" tint="-0.249977111117893"/>
      <name val="Meiryo UI"/>
      <family val="3"/>
      <charset val="128"/>
    </font>
    <font>
      <u/>
      <sz val="11"/>
      <color theme="1" tint="0.499984740745262"/>
      <name val="Meiryo UI"/>
      <family val="3"/>
      <charset val="128"/>
    </font>
    <font>
      <b/>
      <sz val="12"/>
      <color theme="4" tint="-0.249977111117893"/>
      <name val="Meiryo UI"/>
      <family val="3"/>
      <charset val="128"/>
    </font>
    <font>
      <b/>
      <sz val="10"/>
      <color theme="0"/>
      <name val="Meiryo UI"/>
      <family val="3"/>
      <charset val="128"/>
    </font>
    <font>
      <sz val="10"/>
      <color theme="1" tint="0.249977111117893"/>
      <name val="Meiryo UI"/>
      <family val="3"/>
      <charset val="128"/>
    </font>
    <font>
      <sz val="11"/>
      <color theme="1" tint="0.34998626667073579"/>
      <name val="Meiryo UI"/>
      <family val="3"/>
      <charset val="128"/>
    </font>
    <font>
      <sz val="10"/>
      <color theme="1" tint="0.499984740745262"/>
      <name val="Meiryo UI"/>
      <family val="3"/>
      <charset val="128"/>
    </font>
    <font>
      <sz val="8"/>
      <color theme="1" tint="0.499984740745262"/>
      <name val="Meiryo UI"/>
      <family val="3"/>
      <charset val="128"/>
    </font>
    <font>
      <sz val="10"/>
      <color theme="0" tint="-0.34998626667073579"/>
      <name val="Meiryo UI"/>
      <family val="3"/>
      <charset val="128"/>
    </font>
    <font>
      <sz val="16"/>
      <name val="Meiryo UI"/>
      <family val="3"/>
      <charset val="128"/>
    </font>
    <font>
      <sz val="16"/>
      <color rgb="FFFF0000"/>
      <name val="Meiryo UI"/>
      <family val="3"/>
      <charset val="128"/>
    </font>
    <font>
      <sz val="8"/>
      <color rgb="FFFF0000"/>
      <name val="Meiryo UI"/>
      <family val="3"/>
      <charset val="128"/>
    </font>
  </fonts>
  <fills count="3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3" fillId="0" borderId="0" applyNumberFormat="0" applyFill="0" applyBorder="0" applyAlignment="0" applyProtection="0">
      <alignment vertical="top"/>
      <protection locked="0"/>
    </xf>
    <xf numFmtId="177" fontId="6" fillId="0" borderId="0" applyFont="0" applyFill="0" applyBorder="0" applyAlignment="0" applyProtection="0"/>
    <xf numFmtId="0" fontId="1" fillId="0" borderId="0"/>
    <xf numFmtId="0" fontId="8" fillId="0" borderId="0" applyNumberForma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xf numFmtId="0" fontId="10" fillId="0" borderId="14" applyNumberFormat="0" applyFill="0" applyAlignment="0" applyProtection="0"/>
    <xf numFmtId="0" fontId="11" fillId="0" borderId="15" applyNumberFormat="0" applyFill="0" applyAlignment="0" applyProtection="0"/>
    <xf numFmtId="0" fontId="12" fillId="0" borderId="16" applyNumberFormat="0" applyFill="0" applyAlignment="0" applyProtection="0"/>
    <xf numFmtId="0" fontId="12" fillId="0" borderId="0" applyNumberFormat="0" applyFill="0" applyBorder="0" applyAlignment="0" applyProtection="0"/>
    <xf numFmtId="0" fontId="9" fillId="6" borderId="0" applyNumberFormat="0" applyBorder="0" applyAlignment="0" applyProtection="0"/>
    <xf numFmtId="0" fontId="3" fillId="7" borderId="0" applyNumberFormat="0" applyBorder="0" applyAlignment="0" applyProtection="0"/>
    <xf numFmtId="0" fontId="16" fillId="8" borderId="0" applyNumberFormat="0" applyBorder="0" applyAlignment="0" applyProtection="0"/>
    <xf numFmtId="0" fontId="14" fillId="9" borderId="17" applyNumberFormat="0" applyAlignment="0" applyProtection="0"/>
    <xf numFmtId="0" fontId="17" fillId="10" borderId="18" applyNumberFormat="0" applyAlignment="0" applyProtection="0"/>
    <xf numFmtId="0" fontId="4" fillId="10" borderId="17" applyNumberFormat="0" applyAlignment="0" applyProtection="0"/>
    <xf numFmtId="0" fontId="15" fillId="0" borderId="19" applyNumberFormat="0" applyFill="0" applyAlignment="0" applyProtection="0"/>
    <xf numFmtId="0" fontId="5" fillId="11" borderId="20" applyNumberFormat="0" applyAlignment="0" applyProtection="0"/>
    <xf numFmtId="0" fontId="20" fillId="0" borderId="0" applyNumberFormat="0" applyFill="0" applyBorder="0" applyAlignment="0" applyProtection="0"/>
    <xf numFmtId="0" fontId="6" fillId="12" borderId="21" applyNumberFormat="0" applyFont="0" applyAlignment="0" applyProtection="0"/>
    <xf numFmtId="0" fontId="7" fillId="0" borderId="0" applyNumberFormat="0" applyFill="0" applyBorder="0" applyAlignment="0" applyProtection="0"/>
    <xf numFmtId="0" fontId="19" fillId="0" borderId="22" applyNumberFormat="0" applyFill="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84">
    <xf numFmtId="0" fontId="0" fillId="0" borderId="0" xfId="0"/>
    <xf numFmtId="0" fontId="22" fillId="0" borderId="0" xfId="3" applyFont="1" applyAlignment="1">
      <alignment vertical="top"/>
    </xf>
    <xf numFmtId="0" fontId="22" fillId="0" borderId="0" xfId="3" applyFont="1"/>
    <xf numFmtId="0" fontId="23" fillId="0" borderId="0" xfId="3" applyFont="1" applyAlignment="1">
      <alignment horizontal="left"/>
    </xf>
    <xf numFmtId="0" fontId="24"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horizontal="left" vertical="center"/>
    </xf>
    <xf numFmtId="0" fontId="25" fillId="0" borderId="0" xfId="3" applyFont="1" applyAlignment="1">
      <alignment vertical="center"/>
    </xf>
    <xf numFmtId="0" fontId="26" fillId="0" borderId="0" xfId="3" applyFont="1" applyAlignment="1">
      <alignment vertical="center"/>
    </xf>
    <xf numFmtId="0" fontId="27" fillId="0" borderId="0" xfId="3" applyFont="1"/>
    <xf numFmtId="0" fontId="28" fillId="0" borderId="0" xfId="3" applyFont="1" applyAlignment="1">
      <alignment horizontal="left" vertical="top" wrapText="1" indent="1"/>
    </xf>
    <xf numFmtId="0" fontId="28" fillId="0" borderId="0" xfId="3" applyFont="1" applyAlignment="1">
      <alignment vertical="top" wrapText="1"/>
    </xf>
    <xf numFmtId="0" fontId="29" fillId="0" borderId="0" xfId="1" applyFont="1" applyAlignment="1" applyProtection="1">
      <alignment horizontal="left" indent="1"/>
    </xf>
    <xf numFmtId="0" fontId="32" fillId="0" borderId="0" xfId="0" applyFont="1"/>
    <xf numFmtId="0" fontId="33" fillId="0" borderId="0" xfId="0" applyFont="1" applyAlignment="1">
      <alignment horizontal="center" shrinkToFit="1"/>
    </xf>
    <xf numFmtId="0" fontId="35" fillId="0" borderId="0" xfId="0" applyFont="1"/>
    <xf numFmtId="0" fontId="34" fillId="0" borderId="0" xfId="0" applyFont="1"/>
    <xf numFmtId="0" fontId="37" fillId="0" borderId="0" xfId="0" applyFont="1" applyAlignment="1">
      <alignment vertical="center"/>
    </xf>
    <xf numFmtId="0" fontId="35" fillId="0" borderId="0" xfId="0" applyFont="1" applyAlignment="1">
      <alignment vertical="center"/>
    </xf>
    <xf numFmtId="0" fontId="22" fillId="0" borderId="0" xfId="0" applyFont="1" applyAlignment="1">
      <alignment vertical="center"/>
    </xf>
    <xf numFmtId="0" fontId="39" fillId="0" borderId="0" xfId="2" applyNumberFormat="1" applyFont="1" applyFill="1" applyAlignment="1">
      <alignment horizontal="left"/>
    </xf>
    <xf numFmtId="0" fontId="41" fillId="3" borderId="7" xfId="0" applyFont="1" applyFill="1" applyBorder="1" applyAlignment="1">
      <alignment horizontal="left" vertical="center" shrinkToFit="1"/>
    </xf>
    <xf numFmtId="0" fontId="41" fillId="0" borderId="2" xfId="0" applyFont="1" applyBorder="1" applyAlignment="1">
      <alignment horizontal="left" vertical="center" shrinkToFit="1"/>
    </xf>
    <xf numFmtId="0" fontId="42" fillId="0" borderId="0" xfId="1" applyFont="1" applyAlignment="1" applyProtection="1">
      <alignment horizontal="left"/>
    </xf>
    <xf numFmtId="0" fontId="32" fillId="0" borderId="0" xfId="0" applyFont="1" applyAlignment="1">
      <alignment vertical="center"/>
    </xf>
    <xf numFmtId="0" fontId="43" fillId="2" borderId="0" xfId="0" applyFont="1" applyFill="1" applyAlignment="1">
      <alignment horizontal="left" vertical="center"/>
    </xf>
    <xf numFmtId="0" fontId="22" fillId="0" borderId="0" xfId="0" applyFont="1"/>
    <xf numFmtId="0" fontId="44" fillId="4" borderId="12" xfId="0" applyFont="1" applyFill="1" applyBorder="1" applyAlignment="1">
      <alignment horizontal="center" vertical="center"/>
    </xf>
    <xf numFmtId="0" fontId="23" fillId="2" borderId="13" xfId="0" applyFont="1" applyFill="1" applyBorder="1" applyAlignment="1">
      <alignment horizontal="center" vertical="center"/>
    </xf>
    <xf numFmtId="0" fontId="45" fillId="0" borderId="0" xfId="0" applyFont="1" applyAlignment="1">
      <alignment vertical="center"/>
    </xf>
    <xf numFmtId="0" fontId="46" fillId="0" borderId="1" xfId="0" applyFont="1" applyBorder="1" applyAlignment="1">
      <alignment horizontal="left" vertical="center" indent="1"/>
    </xf>
    <xf numFmtId="0" fontId="32" fillId="0" borderId="7" xfId="0" applyFont="1" applyBorder="1"/>
    <xf numFmtId="0" fontId="47" fillId="0" borderId="2" xfId="0" applyFont="1" applyBorder="1"/>
    <xf numFmtId="0" fontId="32" fillId="0" borderId="3" xfId="0" applyFont="1" applyBorder="1" applyAlignment="1">
      <alignment horizontal="left" vertical="center"/>
    </xf>
    <xf numFmtId="0" fontId="22" fillId="0" borderId="4" xfId="0" applyFont="1" applyBorder="1"/>
    <xf numFmtId="0" fontId="48" fillId="0" borderId="4" xfId="0" applyFont="1" applyBorder="1" applyAlignment="1">
      <alignment vertical="center"/>
    </xf>
    <xf numFmtId="0" fontId="32" fillId="0" borderId="5" xfId="1" applyFont="1" applyFill="1" applyBorder="1" applyAlignment="1" applyProtection="1">
      <alignment horizontal="left" vertical="center"/>
    </xf>
    <xf numFmtId="0" fontId="32" fillId="0" borderId="8" xfId="1" applyFont="1" applyFill="1" applyBorder="1" applyAlignment="1" applyProtection="1">
      <alignment vertical="center"/>
    </xf>
    <xf numFmtId="14" fontId="30" fillId="0" borderId="0" xfId="0" applyNumberFormat="1" applyFont="1" applyAlignment="1">
      <alignment horizontal="left" vertical="top"/>
    </xf>
    <xf numFmtId="14" fontId="36" fillId="0" borderId="0" xfId="0" applyNumberFormat="1" applyFont="1" applyAlignment="1">
      <alignment vertical="top"/>
    </xf>
    <xf numFmtId="14" fontId="36" fillId="0" borderId="0" xfId="0" applyNumberFormat="1" applyFont="1" applyAlignment="1">
      <alignment horizontal="left" vertical="top"/>
    </xf>
    <xf numFmtId="179" fontId="34" fillId="0" borderId="0" xfId="0" applyNumberFormat="1" applyFont="1" applyAlignment="1">
      <alignment horizontal="center" vertical="center" shrinkToFit="1"/>
    </xf>
    <xf numFmtId="179" fontId="40" fillId="3" borderId="1" xfId="0" applyNumberFormat="1" applyFont="1" applyFill="1" applyBorder="1" applyAlignment="1">
      <alignment horizontal="center" vertical="center" shrinkToFit="1"/>
    </xf>
    <xf numFmtId="179" fontId="40" fillId="0" borderId="1" xfId="0" applyNumberFormat="1" applyFont="1" applyBorder="1" applyAlignment="1">
      <alignment horizontal="center" vertical="center" shrinkToFi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3" borderId="3" xfId="0" applyFont="1" applyFill="1" applyBorder="1" applyAlignment="1">
      <alignment horizontal="center" vertical="center"/>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49" fillId="0" borderId="8" xfId="1" applyFont="1" applyFill="1" applyBorder="1" applyAlignment="1" applyProtection="1">
      <alignment horizontal="right" vertical="center"/>
    </xf>
    <xf numFmtId="0" fontId="49" fillId="0" borderId="6" xfId="1" applyFont="1" applyFill="1" applyBorder="1" applyAlignment="1" applyProtection="1">
      <alignment horizontal="right" vertical="center"/>
    </xf>
    <xf numFmtId="0" fontId="49" fillId="0" borderId="0" xfId="1" applyFont="1" applyFill="1" applyBorder="1" applyAlignment="1" applyProtection="1">
      <alignment horizontal="right" vertical="center"/>
    </xf>
    <xf numFmtId="0" fontId="49" fillId="0" borderId="4" xfId="1" applyFont="1" applyFill="1" applyBorder="1" applyAlignment="1" applyProtection="1">
      <alignment horizontal="right" vertical="center"/>
    </xf>
    <xf numFmtId="0" fontId="32" fillId="3" borderId="5"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6" xfId="0" applyFont="1" applyFill="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6" xfId="0" applyFont="1" applyBorder="1" applyAlignment="1">
      <alignment horizontal="center" vertical="center"/>
    </xf>
    <xf numFmtId="0" fontId="41" fillId="3" borderId="7" xfId="0" applyFont="1" applyFill="1" applyBorder="1" applyAlignment="1">
      <alignment horizontal="left" vertical="center" shrinkToFit="1"/>
    </xf>
    <xf numFmtId="0" fontId="41" fillId="3" borderId="2" xfId="0" applyFont="1" applyFill="1" applyBorder="1" applyAlignment="1">
      <alignment horizontal="left" vertical="center" shrinkToFit="1"/>
    </xf>
    <xf numFmtId="179" fontId="40" fillId="0" borderId="1" xfId="0" applyNumberFormat="1" applyFont="1" applyBorder="1" applyAlignment="1">
      <alignment horizontal="center" vertical="center" shrinkToFit="1"/>
    </xf>
    <xf numFmtId="179" fontId="40" fillId="0" borderId="7" xfId="0" applyNumberFormat="1" applyFont="1" applyBorder="1" applyAlignment="1">
      <alignment horizontal="center" vertical="center" shrinkToFit="1"/>
    </xf>
    <xf numFmtId="0" fontId="41" fillId="0" borderId="7" xfId="0" applyFont="1" applyBorder="1" applyAlignment="1">
      <alignment horizontal="left" vertical="center" shrinkToFit="1"/>
    </xf>
    <xf numFmtId="0" fontId="41" fillId="0" borderId="2" xfId="0" applyFont="1" applyBorder="1" applyAlignment="1">
      <alignment horizontal="left" vertical="center" shrinkToFit="1"/>
    </xf>
    <xf numFmtId="14" fontId="30" fillId="0" borderId="0" xfId="0" applyNumberFormat="1" applyFont="1" applyAlignment="1">
      <alignment horizontal="left" vertical="top"/>
    </xf>
    <xf numFmtId="180" fontId="38" fillId="4" borderId="9" xfId="0" applyNumberFormat="1" applyFont="1" applyFill="1" applyBorder="1" applyAlignment="1">
      <alignment horizontal="center" vertical="center" shrinkToFit="1"/>
    </xf>
    <xf numFmtId="180" fontId="38" fillId="4" borderId="10" xfId="0" applyNumberFormat="1" applyFont="1" applyFill="1" applyBorder="1" applyAlignment="1">
      <alignment horizontal="center" vertical="center" shrinkToFit="1"/>
    </xf>
    <xf numFmtId="178" fontId="31" fillId="5" borderId="0" xfId="0" applyNumberFormat="1" applyFont="1" applyFill="1" applyAlignment="1">
      <alignment horizontal="center" vertical="center"/>
    </xf>
    <xf numFmtId="180" fontId="38" fillId="4" borderId="11" xfId="0" applyNumberFormat="1" applyFont="1" applyFill="1" applyBorder="1" applyAlignment="1">
      <alignment horizontal="center" vertical="center" shrinkToFit="1"/>
    </xf>
    <xf numFmtId="179" fontId="40" fillId="3" borderId="1" xfId="0" applyNumberFormat="1" applyFont="1" applyFill="1" applyBorder="1" applyAlignment="1">
      <alignment horizontal="center" vertical="center" shrinkToFit="1"/>
    </xf>
    <xf numFmtId="179" fontId="40" fillId="3" borderId="7" xfId="0" applyNumberFormat="1" applyFont="1" applyFill="1" applyBorder="1" applyAlignment="1">
      <alignment horizontal="center" vertical="center" shrinkToFit="1"/>
    </xf>
    <xf numFmtId="0" fontId="50" fillId="3" borderId="3" xfId="0" applyFont="1" applyFill="1" applyBorder="1" applyAlignment="1">
      <alignment horizontal="center" vertical="center"/>
    </xf>
    <xf numFmtId="0" fontId="51" fillId="0" borderId="3" xfId="0" applyFont="1" applyBorder="1" applyAlignment="1">
      <alignment horizontal="center" vertical="center"/>
    </xf>
    <xf numFmtId="0" fontId="51" fillId="3" borderId="3" xfId="0" applyFont="1" applyFill="1" applyBorder="1" applyAlignment="1">
      <alignment horizontal="center" vertical="center"/>
    </xf>
    <xf numFmtId="0" fontId="52" fillId="3" borderId="0" xfId="0" applyFont="1" applyFill="1" applyAlignment="1">
      <alignment horizontal="center" vertical="center"/>
    </xf>
    <xf numFmtId="55" fontId="30" fillId="0" borderId="0" xfId="0" applyNumberFormat="1" applyFont="1" applyAlignment="1">
      <alignment horizontal="left" vertical="top"/>
    </xf>
    <xf numFmtId="0" fontId="30" fillId="0" borderId="0" xfId="0" applyFont="1" applyAlignment="1">
      <alignment horizontal="left" vertical="top"/>
    </xf>
    <xf numFmtId="178" fontId="31" fillId="2" borderId="0" xfId="0" applyNumberFormat="1" applyFont="1" applyFill="1" applyAlignment="1">
      <alignment horizontal="center" vertical="center"/>
    </xf>
    <xf numFmtId="0" fontId="30" fillId="0" borderId="0" xfId="0" applyNumberFormat="1" applyFont="1" applyAlignment="1">
      <alignment horizontal="left" vertical="top"/>
    </xf>
    <xf numFmtId="0" fontId="50" fillId="0" borderId="4" xfId="0" applyFont="1" applyBorder="1" applyAlignment="1">
      <alignment horizontal="center" vertical="center"/>
    </xf>
    <xf numFmtId="0" fontId="50" fillId="3" borderId="4" xfId="0" applyFont="1" applyFill="1" applyBorder="1" applyAlignment="1">
      <alignment horizontal="center" vertical="center"/>
    </xf>
    <xf numFmtId="0" fontId="50" fillId="3" borderId="0" xfId="0" applyFont="1" applyFill="1" applyAlignment="1">
      <alignment horizontal="center" vertical="center"/>
    </xf>
  </cellXfs>
  <cellStyles count="50">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9" builtinId="15" customBuiltin="1"/>
    <cellStyle name="チェック セル" xfId="21" builtinId="23" customBuiltin="1"/>
    <cellStyle name="どちらでもない" xfId="16" builtinId="28" customBuiltin="1"/>
    <cellStyle name="パーセント" xfId="8" builtinId="5" customBuiltin="1"/>
    <cellStyle name="ハイパーリンク" xfId="1" builtinId="8"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5" builtinId="6" customBuiltin="1"/>
    <cellStyle name="桁区切り [0.00]" xfId="2" builtinId="3" customBuiltin="1"/>
    <cellStyle name="見出し 1" xfId="10" builtinId="16" customBuiltin="1"/>
    <cellStyle name="見出し 2" xfId="11" builtinId="17" customBuiltin="1"/>
    <cellStyle name="見出し 3" xfId="12" builtinId="18" customBuiltin="1"/>
    <cellStyle name="見出し 4" xfId="13" builtinId="19" customBuiltin="1"/>
    <cellStyle name="集計" xfId="25" builtinId="25" customBuiltin="1"/>
    <cellStyle name="出力" xfId="18" builtinId="21" customBuiltin="1"/>
    <cellStyle name="説明文" xfId="24" builtinId="53" customBuiltin="1"/>
    <cellStyle name="通貨" xfId="7" builtinId="7" customBuiltin="1"/>
    <cellStyle name="通貨 [0.00]" xfId="6" builtinId="4" customBuiltin="1"/>
    <cellStyle name="入力" xfId="17" builtinId="20" customBuiltin="1"/>
    <cellStyle name="標準" xfId="0" builtinId="0" customBuiltin="1"/>
    <cellStyle name="標準 2" xfId="3" xr:uid="{00000000-0005-0000-0000-000003000000}"/>
    <cellStyle name="表示済みのハイパーリンク" xfId="4" builtinId="9" customBuiltin="1"/>
    <cellStyle name="良い" xfId="14" builtinId="26"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28</xdr:col>
      <xdr:colOff>1291590</xdr:colOff>
      <xdr:row>7</xdr:row>
      <xdr:rowOff>85725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activeCell="AC10" sqref="AC10"/>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27" width="7.25" style="26" customWidth="1"/>
    <col min="28" max="28" width="6.5" style="26" customWidth="1"/>
    <col min="29" max="29" width="17" style="26" customWidth="1"/>
    <col min="30" max="30" width="10.125" style="26" customWidth="1"/>
    <col min="31" max="16384" width="9" style="26"/>
  </cols>
  <sheetData>
    <row r="1" spans="1:32" s="13" customFormat="1" ht="15" customHeight="1" x14ac:dyDescent="0.2">
      <c r="A1" s="66">
        <f>DATE(AD18,AD20,1)</f>
        <v>44562</v>
      </c>
      <c r="B1" s="66"/>
      <c r="C1" s="66"/>
      <c r="D1" s="66"/>
      <c r="E1" s="66"/>
      <c r="F1" s="66"/>
      <c r="G1" s="66"/>
      <c r="H1" s="66"/>
      <c r="I1" s="38"/>
      <c r="J1" s="38"/>
      <c r="K1" s="69">
        <f>DATE(YEAR(A1),MONTH(A1)-1,1)</f>
        <v>44531</v>
      </c>
      <c r="L1" s="69"/>
      <c r="M1" s="69"/>
      <c r="N1" s="69"/>
      <c r="O1" s="69"/>
      <c r="P1" s="69"/>
      <c r="Q1" s="69"/>
      <c r="S1" s="69">
        <f>DATE(YEAR(A1),MONTH(A1)+1,1)</f>
        <v>44593</v>
      </c>
      <c r="T1" s="69"/>
      <c r="U1" s="69"/>
      <c r="V1" s="69"/>
      <c r="W1" s="69"/>
      <c r="X1" s="69"/>
      <c r="Y1" s="69"/>
    </row>
    <row r="2" spans="1:32"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32"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t="str">
        <f t="shared" si="0"/>
        <v/>
      </c>
      <c r="N3" s="41">
        <f t="shared" si="0"/>
        <v>44531</v>
      </c>
      <c r="O3" s="41">
        <f t="shared" si="0"/>
        <v>44532</v>
      </c>
      <c r="P3" s="41">
        <f t="shared" si="0"/>
        <v>44533</v>
      </c>
      <c r="Q3" s="41">
        <f t="shared" si="0"/>
        <v>44534</v>
      </c>
      <c r="R3" s="13"/>
      <c r="S3" s="41" t="str">
        <f t="shared" ref="S3:Y8" si="1">IF(MONTH($S$1)&lt;&gt;MONTH($S$1-(WEEKDAY($S$1,1)-(開始_日-1))-IF((WEEKDAY($S$1,1)-(開始_日-1))&lt;=0,7,0)+(ROW(S3)-ROW($S$3))*7+(COLUMN(S3)-COLUMN($S$3)+1)),"",$S$1-(WEEKDAY($S$1,1)-(開始_日-1))-IF((WEEKDAY($S$1,1)-(開始_日-1))&lt;=0,7,0)+(ROW(S3)-ROW($S$3))*7+(COLUMN(S3)-COLUMN($S$3)+1))</f>
        <v/>
      </c>
      <c r="T3" s="41" t="str">
        <f t="shared" si="1"/>
        <v/>
      </c>
      <c r="U3" s="41">
        <f t="shared" si="1"/>
        <v>44593</v>
      </c>
      <c r="V3" s="41">
        <f t="shared" si="1"/>
        <v>44594</v>
      </c>
      <c r="W3" s="41">
        <f t="shared" si="1"/>
        <v>44595</v>
      </c>
      <c r="X3" s="41">
        <f t="shared" si="1"/>
        <v>44596</v>
      </c>
      <c r="Y3" s="41">
        <f t="shared" si="1"/>
        <v>44597</v>
      </c>
      <c r="AB3" s="13"/>
      <c r="AC3" s="13"/>
      <c r="AD3" s="13"/>
      <c r="AE3" s="13"/>
    </row>
    <row r="4" spans="1:32" s="15" customFormat="1" ht="9" customHeight="1" x14ac:dyDescent="0.2">
      <c r="A4" s="66"/>
      <c r="B4" s="66"/>
      <c r="C4" s="66"/>
      <c r="D4" s="66"/>
      <c r="E4" s="66"/>
      <c r="F4" s="66"/>
      <c r="G4" s="66"/>
      <c r="H4" s="66"/>
      <c r="I4" s="38"/>
      <c r="J4" s="38"/>
      <c r="K4" s="41">
        <f t="shared" si="0"/>
        <v>44535</v>
      </c>
      <c r="L4" s="41">
        <f t="shared" si="0"/>
        <v>44536</v>
      </c>
      <c r="M4" s="41">
        <f t="shared" si="0"/>
        <v>44537</v>
      </c>
      <c r="N4" s="41">
        <f t="shared" si="0"/>
        <v>44538</v>
      </c>
      <c r="O4" s="41">
        <f t="shared" si="0"/>
        <v>44539</v>
      </c>
      <c r="P4" s="41">
        <f t="shared" si="0"/>
        <v>44540</v>
      </c>
      <c r="Q4" s="41">
        <f t="shared" si="0"/>
        <v>44541</v>
      </c>
      <c r="R4" s="13"/>
      <c r="S4" s="41">
        <f t="shared" si="1"/>
        <v>44598</v>
      </c>
      <c r="T4" s="41">
        <f t="shared" si="1"/>
        <v>44599</v>
      </c>
      <c r="U4" s="41">
        <f t="shared" si="1"/>
        <v>44600</v>
      </c>
      <c r="V4" s="41">
        <f t="shared" si="1"/>
        <v>44601</v>
      </c>
      <c r="W4" s="41">
        <f t="shared" si="1"/>
        <v>44602</v>
      </c>
      <c r="X4" s="41">
        <f t="shared" si="1"/>
        <v>44603</v>
      </c>
      <c r="Y4" s="41">
        <f t="shared" si="1"/>
        <v>44604</v>
      </c>
      <c r="AB4" s="13"/>
      <c r="AC4" s="13"/>
      <c r="AD4" s="13"/>
      <c r="AE4" s="13"/>
    </row>
    <row r="5" spans="1:32" s="15" customFormat="1" ht="9" customHeight="1" x14ac:dyDescent="0.2">
      <c r="A5" s="66"/>
      <c r="B5" s="66"/>
      <c r="C5" s="66"/>
      <c r="D5" s="66"/>
      <c r="E5" s="66"/>
      <c r="F5" s="66"/>
      <c r="G5" s="66"/>
      <c r="H5" s="66"/>
      <c r="I5" s="38"/>
      <c r="J5" s="38"/>
      <c r="K5" s="41">
        <f t="shared" si="0"/>
        <v>44542</v>
      </c>
      <c r="L5" s="41">
        <f t="shared" si="0"/>
        <v>44543</v>
      </c>
      <c r="M5" s="41">
        <f t="shared" si="0"/>
        <v>44544</v>
      </c>
      <c r="N5" s="41">
        <f t="shared" si="0"/>
        <v>44545</v>
      </c>
      <c r="O5" s="41">
        <f t="shared" si="0"/>
        <v>44546</v>
      </c>
      <c r="P5" s="41">
        <f t="shared" si="0"/>
        <v>44547</v>
      </c>
      <c r="Q5" s="41">
        <f t="shared" si="0"/>
        <v>44548</v>
      </c>
      <c r="R5" s="13"/>
      <c r="S5" s="41">
        <f t="shared" si="1"/>
        <v>44605</v>
      </c>
      <c r="T5" s="41">
        <f t="shared" si="1"/>
        <v>44606</v>
      </c>
      <c r="U5" s="41">
        <f t="shared" si="1"/>
        <v>44607</v>
      </c>
      <c r="V5" s="41">
        <f t="shared" si="1"/>
        <v>44608</v>
      </c>
      <c r="W5" s="41">
        <f t="shared" si="1"/>
        <v>44609</v>
      </c>
      <c r="X5" s="41">
        <f t="shared" si="1"/>
        <v>44610</v>
      </c>
      <c r="Y5" s="41">
        <f t="shared" si="1"/>
        <v>44611</v>
      </c>
      <c r="AB5" s="13"/>
      <c r="AC5" s="13"/>
      <c r="AD5" s="13"/>
      <c r="AE5" s="13"/>
    </row>
    <row r="6" spans="1:32" s="15" customFormat="1" ht="9" customHeight="1" x14ac:dyDescent="0.2">
      <c r="A6" s="66"/>
      <c r="B6" s="66"/>
      <c r="C6" s="66"/>
      <c r="D6" s="66"/>
      <c r="E6" s="66"/>
      <c r="F6" s="66"/>
      <c r="G6" s="66"/>
      <c r="H6" s="66"/>
      <c r="I6" s="38"/>
      <c r="J6" s="38"/>
      <c r="K6" s="41">
        <f t="shared" si="0"/>
        <v>44549</v>
      </c>
      <c r="L6" s="41">
        <f t="shared" si="0"/>
        <v>44550</v>
      </c>
      <c r="M6" s="41">
        <f t="shared" si="0"/>
        <v>44551</v>
      </c>
      <c r="N6" s="41">
        <f t="shared" si="0"/>
        <v>44552</v>
      </c>
      <c r="O6" s="41">
        <f t="shared" si="0"/>
        <v>44553</v>
      </c>
      <c r="P6" s="41">
        <f t="shared" si="0"/>
        <v>44554</v>
      </c>
      <c r="Q6" s="41">
        <f t="shared" si="0"/>
        <v>44555</v>
      </c>
      <c r="R6" s="13"/>
      <c r="S6" s="41">
        <f t="shared" si="1"/>
        <v>44612</v>
      </c>
      <c r="T6" s="41">
        <f t="shared" si="1"/>
        <v>44613</v>
      </c>
      <c r="U6" s="41">
        <f t="shared" si="1"/>
        <v>44614</v>
      </c>
      <c r="V6" s="41">
        <f t="shared" si="1"/>
        <v>44615</v>
      </c>
      <c r="W6" s="41">
        <f t="shared" si="1"/>
        <v>44616</v>
      </c>
      <c r="X6" s="41">
        <f t="shared" si="1"/>
        <v>44617</v>
      </c>
      <c r="Y6" s="41">
        <f t="shared" si="1"/>
        <v>44618</v>
      </c>
      <c r="AB6" s="13"/>
      <c r="AC6" s="13"/>
      <c r="AD6" s="13"/>
      <c r="AE6" s="13"/>
    </row>
    <row r="7" spans="1:32" s="15" customFormat="1" ht="9" customHeight="1" x14ac:dyDescent="0.2">
      <c r="A7" s="66"/>
      <c r="B7" s="66"/>
      <c r="C7" s="66"/>
      <c r="D7" s="66"/>
      <c r="E7" s="66"/>
      <c r="F7" s="66"/>
      <c r="G7" s="66"/>
      <c r="H7" s="66"/>
      <c r="I7" s="38"/>
      <c r="J7" s="38"/>
      <c r="K7" s="41">
        <f t="shared" si="0"/>
        <v>44556</v>
      </c>
      <c r="L7" s="41">
        <f t="shared" si="0"/>
        <v>44557</v>
      </c>
      <c r="M7" s="41">
        <f t="shared" si="0"/>
        <v>44558</v>
      </c>
      <c r="N7" s="41">
        <f t="shared" si="0"/>
        <v>44559</v>
      </c>
      <c r="O7" s="41">
        <f t="shared" si="0"/>
        <v>44560</v>
      </c>
      <c r="P7" s="41">
        <f t="shared" si="0"/>
        <v>44561</v>
      </c>
      <c r="Q7" s="41" t="str">
        <f t="shared" si="0"/>
        <v/>
      </c>
      <c r="R7" s="13"/>
      <c r="S7" s="41">
        <f t="shared" si="1"/>
        <v>44619</v>
      </c>
      <c r="T7" s="41">
        <f t="shared" si="1"/>
        <v>44620</v>
      </c>
      <c r="U7" s="41" t="str">
        <f t="shared" si="1"/>
        <v/>
      </c>
      <c r="V7" s="41" t="str">
        <f t="shared" si="1"/>
        <v/>
      </c>
      <c r="W7" s="41" t="str">
        <f t="shared" si="1"/>
        <v/>
      </c>
      <c r="X7" s="41" t="str">
        <f t="shared" si="1"/>
        <v/>
      </c>
      <c r="Y7" s="41" t="str">
        <f t="shared" si="1"/>
        <v/>
      </c>
      <c r="AB7" s="13"/>
      <c r="AC7" s="13"/>
      <c r="AD7" s="13"/>
      <c r="AE7" s="13"/>
    </row>
    <row r="8" spans="1:32"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32" s="19" customFormat="1" ht="21" customHeight="1" x14ac:dyDescent="0.25">
      <c r="A9" s="67">
        <f>A10</f>
        <v>44556</v>
      </c>
      <c r="B9" s="68"/>
      <c r="C9" s="68">
        <f>C10</f>
        <v>44557</v>
      </c>
      <c r="D9" s="68"/>
      <c r="E9" s="68">
        <f>E10</f>
        <v>44558</v>
      </c>
      <c r="F9" s="68"/>
      <c r="G9" s="68">
        <f>G10</f>
        <v>44559</v>
      </c>
      <c r="H9" s="68"/>
      <c r="I9" s="68">
        <f>I10</f>
        <v>44560</v>
      </c>
      <c r="J9" s="68"/>
      <c r="K9" s="68">
        <f>K10</f>
        <v>44561</v>
      </c>
      <c r="L9" s="68"/>
      <c r="M9" s="68"/>
      <c r="N9" s="68"/>
      <c r="O9" s="68"/>
      <c r="P9" s="68"/>
      <c r="Q9" s="68"/>
      <c r="R9" s="68"/>
      <c r="S9" s="68">
        <f>S10</f>
        <v>44562</v>
      </c>
      <c r="T9" s="68"/>
      <c r="U9" s="68"/>
      <c r="V9" s="68"/>
      <c r="W9" s="68"/>
      <c r="X9" s="68"/>
      <c r="Y9" s="68"/>
      <c r="Z9" s="70"/>
      <c r="AB9" s="20" t="s">
        <v>1</v>
      </c>
      <c r="AC9" s="20"/>
      <c r="AD9" s="20"/>
      <c r="AE9" s="20"/>
      <c r="AF9" s="20"/>
    </row>
    <row r="10" spans="1:32" s="19" customFormat="1" ht="19.5" x14ac:dyDescent="0.25">
      <c r="A10" s="42">
        <f>$A$1-(WEEKDAY($A$1,1)-(開始_日-1))-IF((WEEKDAY($A$1,1)-(開始_日-1))&lt;=0,7,0)+1</f>
        <v>44556</v>
      </c>
      <c r="B10" s="21"/>
      <c r="C10" s="43">
        <f>A10+1</f>
        <v>44557</v>
      </c>
      <c r="D10" s="22"/>
      <c r="E10" s="43">
        <f>C10+1</f>
        <v>44558</v>
      </c>
      <c r="F10" s="22"/>
      <c r="G10" s="43">
        <f>E10+1</f>
        <v>44559</v>
      </c>
      <c r="H10" s="22"/>
      <c r="I10" s="43">
        <f>G10+1</f>
        <v>44560</v>
      </c>
      <c r="J10" s="22"/>
      <c r="K10" s="62">
        <f>I10+1</f>
        <v>44561</v>
      </c>
      <c r="L10" s="63"/>
      <c r="M10" s="64"/>
      <c r="N10" s="64"/>
      <c r="O10" s="64"/>
      <c r="P10" s="64"/>
      <c r="Q10" s="64"/>
      <c r="R10" s="65"/>
      <c r="S10" s="71">
        <f>K10+1</f>
        <v>44562</v>
      </c>
      <c r="T10" s="72"/>
      <c r="U10" s="60"/>
      <c r="V10" s="60"/>
      <c r="W10" s="60"/>
      <c r="X10" s="60"/>
      <c r="Y10" s="60"/>
      <c r="Z10" s="61"/>
      <c r="AB10" s="23" t="s">
        <v>2</v>
      </c>
      <c r="AC10" s="23"/>
      <c r="AD10" s="23"/>
      <c r="AE10" s="23"/>
      <c r="AF10" s="23"/>
    </row>
    <row r="11" spans="1:32"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32"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32"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32"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32"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32" s="19" customFormat="1" ht="19.5" x14ac:dyDescent="0.25">
      <c r="A16" s="42">
        <f>S10+1</f>
        <v>44563</v>
      </c>
      <c r="B16" s="21"/>
      <c r="C16" s="43">
        <f>A16+1</f>
        <v>44564</v>
      </c>
      <c r="D16" s="22"/>
      <c r="E16" s="43">
        <f>C16+1</f>
        <v>44565</v>
      </c>
      <c r="F16" s="22"/>
      <c r="G16" s="43">
        <f>E16+1</f>
        <v>44566</v>
      </c>
      <c r="H16" s="22"/>
      <c r="I16" s="43">
        <f>G16+1</f>
        <v>44567</v>
      </c>
      <c r="J16" s="22"/>
      <c r="K16" s="62">
        <f>I16+1</f>
        <v>44568</v>
      </c>
      <c r="L16" s="63"/>
      <c r="M16" s="64"/>
      <c r="N16" s="64"/>
      <c r="O16" s="64"/>
      <c r="P16" s="64"/>
      <c r="Q16" s="64"/>
      <c r="R16" s="65"/>
      <c r="S16" s="71">
        <f>K16+1</f>
        <v>44569</v>
      </c>
      <c r="T16" s="72"/>
      <c r="U16" s="60"/>
      <c r="V16" s="60"/>
      <c r="W16" s="60"/>
      <c r="X16" s="60"/>
      <c r="Y16" s="60"/>
      <c r="Z16" s="61"/>
      <c r="AB16" s="25" t="s">
        <v>17</v>
      </c>
      <c r="AC16" s="26"/>
      <c r="AD16" s="26"/>
    </row>
    <row r="17" spans="1:31"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c r="AB17" s="26"/>
    </row>
    <row r="18" spans="1:31"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c r="AB18" s="26"/>
      <c r="AC18" s="27" t="s">
        <v>3</v>
      </c>
      <c r="AD18" s="28">
        <v>2022</v>
      </c>
    </row>
    <row r="19" spans="1:31"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c r="AB19" s="26"/>
    </row>
    <row r="20" spans="1:31"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c r="AB20" s="26"/>
      <c r="AC20" s="27" t="s">
        <v>4</v>
      </c>
      <c r="AD20" s="28">
        <v>1</v>
      </c>
    </row>
    <row r="21" spans="1:31"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c r="AB21" s="19"/>
      <c r="AC21" s="19"/>
      <c r="AD21" s="19"/>
      <c r="AE21" s="19"/>
    </row>
    <row r="22" spans="1:31" s="19" customFormat="1" ht="19.5" x14ac:dyDescent="0.25">
      <c r="A22" s="42">
        <f>S16+1</f>
        <v>44570</v>
      </c>
      <c r="B22" s="21"/>
      <c r="C22" s="43">
        <f>A22+1</f>
        <v>44571</v>
      </c>
      <c r="D22" s="22"/>
      <c r="E22" s="43">
        <f>C22+1</f>
        <v>44572</v>
      </c>
      <c r="F22" s="22"/>
      <c r="G22" s="43">
        <f>E22+1</f>
        <v>44573</v>
      </c>
      <c r="H22" s="22"/>
      <c r="I22" s="43">
        <f>G22+1</f>
        <v>44574</v>
      </c>
      <c r="J22" s="22"/>
      <c r="K22" s="62">
        <f>I22+1</f>
        <v>44575</v>
      </c>
      <c r="L22" s="63"/>
      <c r="M22" s="64"/>
      <c r="N22" s="64"/>
      <c r="O22" s="64"/>
      <c r="P22" s="64"/>
      <c r="Q22" s="64"/>
      <c r="R22" s="65"/>
      <c r="S22" s="71">
        <f>K22+1</f>
        <v>44576</v>
      </c>
      <c r="T22" s="72"/>
      <c r="U22" s="60"/>
      <c r="V22" s="60"/>
      <c r="W22" s="60"/>
      <c r="X22" s="60"/>
      <c r="Y22" s="60"/>
      <c r="Z22" s="61"/>
      <c r="AB22" s="25" t="s">
        <v>18</v>
      </c>
      <c r="AC22" s="24"/>
      <c r="AD22" s="24"/>
      <c r="AE22" s="24"/>
    </row>
    <row r="23" spans="1:31"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c r="AC23" s="26"/>
      <c r="AD23" s="26"/>
    </row>
    <row r="24" spans="1:31"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c r="AB24" s="26"/>
      <c r="AC24" s="27" t="s">
        <v>5</v>
      </c>
      <c r="AD24" s="28">
        <v>1</v>
      </c>
      <c r="AE24" s="24"/>
    </row>
    <row r="25" spans="1:31"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c r="AB25" s="26"/>
      <c r="AC25" s="26"/>
      <c r="AD25" s="26"/>
    </row>
    <row r="26" spans="1:31"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c r="AD26" s="26"/>
    </row>
    <row r="27" spans="1:31"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c r="AD27" s="26"/>
      <c r="AE27" s="19"/>
    </row>
    <row r="28" spans="1:31" s="19" customFormat="1" ht="19.5" x14ac:dyDescent="0.25">
      <c r="A28" s="42">
        <f>S22+1</f>
        <v>44577</v>
      </c>
      <c r="B28" s="21"/>
      <c r="C28" s="43">
        <f>A28+1</f>
        <v>44578</v>
      </c>
      <c r="D28" s="22"/>
      <c r="E28" s="43">
        <f>C28+1</f>
        <v>44579</v>
      </c>
      <c r="F28" s="22"/>
      <c r="G28" s="43">
        <f>E28+1</f>
        <v>44580</v>
      </c>
      <c r="H28" s="22"/>
      <c r="I28" s="43">
        <f>G28+1</f>
        <v>44581</v>
      </c>
      <c r="J28" s="22"/>
      <c r="K28" s="62">
        <f>I28+1</f>
        <v>44582</v>
      </c>
      <c r="L28" s="63"/>
      <c r="M28" s="64"/>
      <c r="N28" s="64"/>
      <c r="O28" s="64"/>
      <c r="P28" s="64"/>
      <c r="Q28" s="64"/>
      <c r="R28" s="65"/>
      <c r="S28" s="71">
        <f>K28+1</f>
        <v>44583</v>
      </c>
      <c r="T28" s="72"/>
      <c r="U28" s="60"/>
      <c r="V28" s="60"/>
      <c r="W28" s="60"/>
      <c r="X28" s="60"/>
      <c r="Y28" s="60"/>
      <c r="Z28" s="61"/>
      <c r="AB28" s="25" t="s">
        <v>19</v>
      </c>
      <c r="AC28" s="26"/>
      <c r="AD28" s="26"/>
    </row>
    <row r="29" spans="1:31"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c r="AB29" s="26"/>
      <c r="AC29" s="29" t="s">
        <v>6</v>
      </c>
      <c r="AD29" s="26"/>
    </row>
    <row r="30" spans="1:31"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c r="AB30" s="26"/>
      <c r="AC30" s="29" t="s">
        <v>7</v>
      </c>
      <c r="AD30" s="26"/>
      <c r="AE30" s="24"/>
    </row>
    <row r="31" spans="1:31"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c r="AC31" s="26"/>
      <c r="AD31" s="26"/>
    </row>
    <row r="32" spans="1:31"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c r="AD32" s="26"/>
    </row>
    <row r="33" spans="1:31"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c r="AD33" s="19"/>
      <c r="AE33" s="19"/>
    </row>
    <row r="34" spans="1:31" s="19" customFormat="1" ht="19.5" x14ac:dyDescent="0.25">
      <c r="A34" s="42">
        <f>S28+1</f>
        <v>44584</v>
      </c>
      <c r="B34" s="21"/>
      <c r="C34" s="43">
        <f>A34+1</f>
        <v>44585</v>
      </c>
      <c r="D34" s="22"/>
      <c r="E34" s="43">
        <f>C34+1</f>
        <v>44586</v>
      </c>
      <c r="F34" s="22"/>
      <c r="G34" s="43">
        <f>E34+1</f>
        <v>44587</v>
      </c>
      <c r="H34" s="22"/>
      <c r="I34" s="43">
        <f>G34+1</f>
        <v>44588</v>
      </c>
      <c r="J34" s="22"/>
      <c r="K34" s="62">
        <f>I34+1</f>
        <v>44589</v>
      </c>
      <c r="L34" s="63"/>
      <c r="M34" s="64"/>
      <c r="N34" s="64"/>
      <c r="O34" s="64"/>
      <c r="P34" s="64"/>
      <c r="Q34" s="64"/>
      <c r="R34" s="65"/>
      <c r="S34" s="71">
        <f>K34+1</f>
        <v>44590</v>
      </c>
      <c r="T34" s="72"/>
      <c r="U34" s="60"/>
      <c r="V34" s="60"/>
      <c r="W34" s="60"/>
      <c r="X34" s="60"/>
      <c r="Y34" s="60"/>
      <c r="Z34" s="61"/>
      <c r="AB34" s="25" t="s">
        <v>20</v>
      </c>
      <c r="AC34" s="26"/>
    </row>
    <row r="35" spans="1:31"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c r="AB35" s="26"/>
      <c r="AC35" s="29" t="s">
        <v>8</v>
      </c>
    </row>
    <row r="36" spans="1:31"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c r="AC36" s="29" t="s">
        <v>9</v>
      </c>
    </row>
    <row r="37" spans="1:31"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31"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31"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31" ht="19.5" x14ac:dyDescent="0.25">
      <c r="A40" s="42">
        <f>S34+1</f>
        <v>44591</v>
      </c>
      <c r="B40" s="21"/>
      <c r="C40" s="43">
        <f>A40+1</f>
        <v>44592</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31"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31"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31"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31"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31"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phoneticPr fontId="21"/>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7"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activeCell="A37" sqref="A37:B3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77">
        <v>44835</v>
      </c>
      <c r="B1" s="78"/>
      <c r="C1" s="78"/>
      <c r="D1" s="78"/>
      <c r="E1" s="78"/>
      <c r="F1" s="78"/>
      <c r="G1" s="78"/>
      <c r="H1" s="78"/>
      <c r="I1" s="38"/>
      <c r="J1" s="38"/>
      <c r="K1" s="79"/>
      <c r="L1" s="79"/>
      <c r="M1" s="79"/>
      <c r="N1" s="79"/>
      <c r="O1" s="79"/>
      <c r="P1" s="79"/>
      <c r="Q1" s="79"/>
      <c r="S1" s="79"/>
      <c r="T1" s="79"/>
      <c r="U1" s="79"/>
      <c r="V1" s="79"/>
      <c r="W1" s="79"/>
      <c r="X1" s="79"/>
      <c r="Y1" s="79"/>
    </row>
    <row r="2" spans="1:27" s="13" customFormat="1" ht="11.25" customHeight="1" x14ac:dyDescent="0.2">
      <c r="A2" s="78"/>
      <c r="B2" s="78"/>
      <c r="C2" s="78"/>
      <c r="D2" s="78"/>
      <c r="E2" s="78"/>
      <c r="F2" s="78"/>
      <c r="G2" s="78"/>
      <c r="H2" s="78"/>
      <c r="I2" s="38"/>
      <c r="J2" s="38"/>
      <c r="K2" s="14"/>
      <c r="L2" s="14"/>
      <c r="M2" s="14"/>
      <c r="N2" s="14"/>
      <c r="O2" s="14"/>
      <c r="P2" s="14"/>
      <c r="Q2" s="14"/>
      <c r="S2" s="14"/>
      <c r="T2" s="14"/>
      <c r="U2" s="14"/>
      <c r="V2" s="14"/>
      <c r="W2" s="14"/>
      <c r="X2" s="14"/>
      <c r="Y2" s="14"/>
    </row>
    <row r="3" spans="1:27" s="15" customFormat="1" ht="9" customHeight="1" x14ac:dyDescent="0.2">
      <c r="A3" s="78"/>
      <c r="B3" s="78"/>
      <c r="C3" s="78"/>
      <c r="D3" s="78"/>
      <c r="E3" s="78"/>
      <c r="F3" s="78"/>
      <c r="G3" s="78"/>
      <c r="H3" s="78"/>
      <c r="I3" s="38"/>
      <c r="J3" s="38"/>
      <c r="K3" s="41"/>
      <c r="L3" s="41"/>
      <c r="M3" s="41"/>
      <c r="N3" s="41"/>
      <c r="O3" s="41"/>
      <c r="P3" s="41"/>
      <c r="Q3" s="41"/>
      <c r="R3" s="13"/>
      <c r="S3" s="41"/>
      <c r="T3" s="41"/>
      <c r="U3" s="41"/>
      <c r="V3" s="41"/>
      <c r="W3" s="41"/>
      <c r="X3" s="41"/>
      <c r="Y3" s="41"/>
    </row>
    <row r="4" spans="1:27" s="15" customFormat="1" ht="9" customHeight="1" x14ac:dyDescent="0.2">
      <c r="A4" s="78"/>
      <c r="B4" s="78"/>
      <c r="C4" s="78"/>
      <c r="D4" s="78"/>
      <c r="E4" s="78"/>
      <c r="F4" s="78"/>
      <c r="G4" s="78"/>
      <c r="H4" s="78"/>
      <c r="I4" s="38"/>
      <c r="J4" s="38"/>
      <c r="K4" s="41"/>
      <c r="L4" s="41"/>
      <c r="M4" s="41"/>
      <c r="N4" s="41"/>
      <c r="O4" s="41"/>
      <c r="P4" s="41"/>
      <c r="Q4" s="41"/>
      <c r="R4" s="13"/>
      <c r="S4" s="41"/>
      <c r="T4" s="41"/>
      <c r="U4" s="41"/>
      <c r="V4" s="41"/>
      <c r="W4" s="41"/>
      <c r="X4" s="41"/>
      <c r="Y4" s="41"/>
    </row>
    <row r="5" spans="1:27" s="15" customFormat="1" ht="9" customHeight="1" x14ac:dyDescent="0.2">
      <c r="A5" s="78"/>
      <c r="B5" s="78"/>
      <c r="C5" s="78"/>
      <c r="D5" s="78"/>
      <c r="E5" s="78"/>
      <c r="F5" s="78"/>
      <c r="G5" s="78"/>
      <c r="H5" s="78"/>
      <c r="I5" s="38"/>
      <c r="J5" s="38"/>
      <c r="K5" s="41"/>
      <c r="L5" s="41"/>
      <c r="M5" s="41"/>
      <c r="N5" s="41"/>
      <c r="O5" s="41"/>
      <c r="P5" s="41"/>
      <c r="Q5" s="41"/>
      <c r="R5" s="13"/>
      <c r="S5" s="41"/>
      <c r="T5" s="41"/>
      <c r="U5" s="41"/>
      <c r="V5" s="41"/>
      <c r="W5" s="41"/>
      <c r="X5" s="41"/>
      <c r="Y5" s="41"/>
    </row>
    <row r="6" spans="1:27" s="15" customFormat="1" ht="9" customHeight="1" x14ac:dyDescent="0.2">
      <c r="A6" s="78"/>
      <c r="B6" s="78"/>
      <c r="C6" s="78"/>
      <c r="D6" s="78"/>
      <c r="E6" s="78"/>
      <c r="F6" s="78"/>
      <c r="G6" s="78"/>
      <c r="H6" s="78"/>
      <c r="I6" s="38"/>
      <c r="J6" s="38"/>
      <c r="K6" s="41"/>
      <c r="L6" s="41"/>
      <c r="M6" s="41"/>
      <c r="N6" s="41"/>
      <c r="O6" s="41"/>
      <c r="P6" s="41"/>
      <c r="Q6" s="41"/>
      <c r="R6" s="13"/>
      <c r="S6" s="41"/>
      <c r="T6" s="41"/>
      <c r="U6" s="41"/>
      <c r="V6" s="41"/>
      <c r="W6" s="41"/>
      <c r="X6" s="41"/>
      <c r="Y6" s="41"/>
    </row>
    <row r="7" spans="1:27" s="15" customFormat="1" ht="9" customHeight="1" x14ac:dyDescent="0.2">
      <c r="A7" s="78"/>
      <c r="B7" s="78"/>
      <c r="C7" s="78"/>
      <c r="D7" s="78"/>
      <c r="E7" s="78"/>
      <c r="F7" s="78"/>
      <c r="G7" s="78"/>
      <c r="H7" s="78"/>
      <c r="I7" s="38"/>
      <c r="J7" s="38"/>
      <c r="K7" s="41"/>
      <c r="L7" s="41"/>
      <c r="M7" s="41"/>
      <c r="N7" s="41"/>
      <c r="O7" s="41"/>
      <c r="P7" s="41"/>
      <c r="Q7" s="41"/>
      <c r="R7" s="13"/>
      <c r="S7" s="41"/>
      <c r="T7" s="41"/>
      <c r="U7" s="41"/>
      <c r="V7" s="41"/>
      <c r="W7" s="41"/>
      <c r="X7" s="41"/>
      <c r="Y7" s="41"/>
    </row>
    <row r="8" spans="1:27" s="18" customFormat="1" ht="9" customHeight="1" x14ac:dyDescent="0.2">
      <c r="A8" s="39"/>
      <c r="B8" s="39"/>
      <c r="C8" s="39"/>
      <c r="D8" s="39"/>
      <c r="E8" s="39"/>
      <c r="F8" s="39"/>
      <c r="G8" s="39"/>
      <c r="H8" s="39"/>
      <c r="I8" s="40"/>
      <c r="J8" s="40"/>
      <c r="K8" s="41"/>
      <c r="L8" s="41"/>
      <c r="M8" s="41"/>
      <c r="N8" s="41"/>
      <c r="O8" s="41" t="str">
        <f t="shared" ref="O8:Q8" si="0">IF(MONTH($K$1)&lt;&gt;MONTH($K$1-(WEEKDAY($K$1,1)-(開始_日-1))-IF((WEEKDAY($K$1,1)-(開始_日-1))&lt;=0,7,0)+(ROW(O8)-ROW($K$3))*7+(COLUMN(O8)-COLUMN($K$3)+1)),"",$K$1-(WEEKDAY($K$1,1)-(開始_日-1))-IF((WEEKDAY($K$1,1)-(開始_日-1))&lt;=0,7,0)+(ROW(O8)-ROW($K$3))*7+(COLUMN(O8)-COLUMN($K$3)+1))</f>
        <v/>
      </c>
      <c r="P8" s="41" t="str">
        <f t="shared" si="0"/>
        <v/>
      </c>
      <c r="Q8" s="41" t="str">
        <f t="shared" si="0"/>
        <v/>
      </c>
      <c r="R8" s="16"/>
      <c r="S8" s="41"/>
      <c r="T8" s="41"/>
      <c r="U8" s="41"/>
      <c r="V8" s="41" t="str">
        <f t="shared" ref="V8:Y8" si="1">IF(MONTH($S$1)&lt;&gt;MONTH($S$1-(WEEKDAY($S$1,1)-(開始_日-1))-IF((WEEKDAY($S$1,1)-(開始_日-1))&lt;=0,7,0)+(ROW(V8)-ROW($S$3))*7+(COLUMN(V8)-COLUMN($S$3)+1)),"",$S$1-(WEEKDAY($S$1,1)-(開始_日-1))-IF((WEEKDAY($S$1,1)-(開始_日-1))&lt;=0,7,0)+(ROW(V8)-ROW($S$3))*7+(COLUMN(V8)-COLUMN($S$3)+1))</f>
        <v/>
      </c>
      <c r="W8" s="41" t="str">
        <f t="shared" si="1"/>
        <v/>
      </c>
      <c r="X8" s="41" t="str">
        <f t="shared" si="1"/>
        <v/>
      </c>
      <c r="Y8" s="41" t="str">
        <f t="shared" si="1"/>
        <v/>
      </c>
      <c r="Z8" s="17"/>
    </row>
    <row r="9" spans="1:27" s="19" customFormat="1" ht="21" customHeight="1" x14ac:dyDescent="0.25">
      <c r="A9" s="67">
        <f>A10</f>
        <v>44829</v>
      </c>
      <c r="B9" s="68"/>
      <c r="C9" s="68">
        <f>C10</f>
        <v>44830</v>
      </c>
      <c r="D9" s="68"/>
      <c r="E9" s="68">
        <f>E10</f>
        <v>44831</v>
      </c>
      <c r="F9" s="68"/>
      <c r="G9" s="68">
        <f>G10</f>
        <v>44832</v>
      </c>
      <c r="H9" s="68"/>
      <c r="I9" s="68">
        <f>I10</f>
        <v>44833</v>
      </c>
      <c r="J9" s="68"/>
      <c r="K9" s="68">
        <f>K10</f>
        <v>44834</v>
      </c>
      <c r="L9" s="68"/>
      <c r="M9" s="68"/>
      <c r="N9" s="68"/>
      <c r="O9" s="68"/>
      <c r="P9" s="68"/>
      <c r="Q9" s="68"/>
      <c r="R9" s="68"/>
      <c r="S9" s="68">
        <f>S10</f>
        <v>44835</v>
      </c>
      <c r="T9" s="68"/>
      <c r="U9" s="68"/>
      <c r="V9" s="68"/>
      <c r="W9" s="68"/>
      <c r="X9" s="68"/>
      <c r="Y9" s="68"/>
      <c r="Z9" s="70"/>
    </row>
    <row r="10" spans="1:27" s="19" customFormat="1" ht="19.5" x14ac:dyDescent="0.25">
      <c r="A10" s="42">
        <f>$A$1-(WEEKDAY($A$1,1)-(開始_日-1))-IF((WEEKDAY($A$1,1)-(開始_日-1))&lt;=0,7,0)+1</f>
        <v>44829</v>
      </c>
      <c r="B10" s="21"/>
      <c r="C10" s="43">
        <f>A10+1</f>
        <v>44830</v>
      </c>
      <c r="D10" s="22"/>
      <c r="E10" s="43">
        <f>C10+1</f>
        <v>44831</v>
      </c>
      <c r="F10" s="22"/>
      <c r="G10" s="43">
        <f>E10+1</f>
        <v>44832</v>
      </c>
      <c r="H10" s="22"/>
      <c r="I10" s="43">
        <f>G10+1</f>
        <v>44833</v>
      </c>
      <c r="J10" s="22"/>
      <c r="K10" s="62">
        <f>I10+1</f>
        <v>44834</v>
      </c>
      <c r="L10" s="63"/>
      <c r="M10" s="64"/>
      <c r="N10" s="64"/>
      <c r="O10" s="64"/>
      <c r="P10" s="64"/>
      <c r="Q10" s="64"/>
      <c r="R10" s="65"/>
      <c r="S10" s="71">
        <f>K10+1</f>
        <v>44835</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44836</v>
      </c>
      <c r="B16" s="21"/>
      <c r="C16" s="43">
        <f>A16+1</f>
        <v>44837</v>
      </c>
      <c r="D16" s="22"/>
      <c r="E16" s="43">
        <f>C16+1</f>
        <v>44838</v>
      </c>
      <c r="F16" s="22"/>
      <c r="G16" s="43">
        <f>E16+1</f>
        <v>44839</v>
      </c>
      <c r="H16" s="22"/>
      <c r="I16" s="43">
        <f>G16+1</f>
        <v>44840</v>
      </c>
      <c r="J16" s="22"/>
      <c r="K16" s="62">
        <f>I16+1</f>
        <v>44841</v>
      </c>
      <c r="L16" s="63"/>
      <c r="M16" s="64"/>
      <c r="N16" s="64"/>
      <c r="O16" s="64"/>
      <c r="P16" s="64"/>
      <c r="Q16" s="64"/>
      <c r="R16" s="65"/>
      <c r="S16" s="71">
        <f>K16+1</f>
        <v>44842</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ht="21" x14ac:dyDescent="0.25">
      <c r="A18" s="75" t="s">
        <v>21</v>
      </c>
      <c r="B18" s="76"/>
      <c r="C18" s="44"/>
      <c r="D18" s="45"/>
      <c r="E18" s="44"/>
      <c r="F18" s="45"/>
      <c r="G18" s="74" t="s">
        <v>22</v>
      </c>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44843</v>
      </c>
      <c r="B22" s="21"/>
      <c r="C22" s="43">
        <f>A22+1</f>
        <v>44844</v>
      </c>
      <c r="D22" s="22"/>
      <c r="E22" s="43">
        <f>C22+1</f>
        <v>44845</v>
      </c>
      <c r="F22" s="22"/>
      <c r="G22" s="43">
        <f>E22+1</f>
        <v>44846</v>
      </c>
      <c r="H22" s="22"/>
      <c r="I22" s="43">
        <f>G22+1</f>
        <v>44847</v>
      </c>
      <c r="J22" s="22"/>
      <c r="K22" s="62">
        <f>I22+1</f>
        <v>44848</v>
      </c>
      <c r="L22" s="63"/>
      <c r="M22" s="64"/>
      <c r="N22" s="64"/>
      <c r="O22" s="64"/>
      <c r="P22" s="64"/>
      <c r="Q22" s="64"/>
      <c r="R22" s="65"/>
      <c r="S22" s="71">
        <f>K22+1</f>
        <v>44849</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ht="21" x14ac:dyDescent="0.25">
      <c r="A24" s="74" t="s">
        <v>22</v>
      </c>
      <c r="B24" s="45"/>
      <c r="C24" s="44"/>
      <c r="D24" s="45"/>
      <c r="E24" s="44"/>
      <c r="F24" s="45"/>
      <c r="G24" s="74" t="s">
        <v>22</v>
      </c>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44850</v>
      </c>
      <c r="B28" s="21"/>
      <c r="C28" s="43">
        <f>A28+1</f>
        <v>44851</v>
      </c>
      <c r="D28" s="22"/>
      <c r="E28" s="43">
        <f>C28+1</f>
        <v>44852</v>
      </c>
      <c r="F28" s="22"/>
      <c r="G28" s="43">
        <f>E28+1</f>
        <v>44853</v>
      </c>
      <c r="H28" s="22"/>
      <c r="I28" s="43">
        <f>G28+1</f>
        <v>44854</v>
      </c>
      <c r="J28" s="22"/>
      <c r="K28" s="62">
        <f>I28+1</f>
        <v>44855</v>
      </c>
      <c r="L28" s="63"/>
      <c r="M28" s="64"/>
      <c r="N28" s="64"/>
      <c r="O28" s="64"/>
      <c r="P28" s="64"/>
      <c r="Q28" s="64"/>
      <c r="R28" s="65"/>
      <c r="S28" s="71">
        <f>K28+1</f>
        <v>44856</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ht="21" x14ac:dyDescent="0.25">
      <c r="A30" s="47"/>
      <c r="B30" s="48"/>
      <c r="C30" s="44"/>
      <c r="D30" s="45"/>
      <c r="E30" s="75" t="s">
        <v>21</v>
      </c>
      <c r="F30" s="76"/>
      <c r="G30" s="74" t="s">
        <v>22</v>
      </c>
      <c r="H30" s="45"/>
      <c r="I30" s="44"/>
      <c r="J30" s="45"/>
      <c r="K30" s="44"/>
      <c r="L30" s="46"/>
      <c r="M30" s="46"/>
      <c r="N30" s="46"/>
      <c r="O30" s="46"/>
      <c r="P30" s="46"/>
      <c r="Q30" s="46"/>
      <c r="R30" s="45"/>
      <c r="S30" s="73" t="s">
        <v>23</v>
      </c>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44857</v>
      </c>
      <c r="B34" s="21"/>
      <c r="C34" s="43">
        <f>A34+1</f>
        <v>44858</v>
      </c>
      <c r="D34" s="22"/>
      <c r="E34" s="43">
        <f>C34+1</f>
        <v>44859</v>
      </c>
      <c r="F34" s="22"/>
      <c r="G34" s="43">
        <f>E34+1</f>
        <v>44860</v>
      </c>
      <c r="H34" s="22"/>
      <c r="I34" s="43">
        <f>G34+1</f>
        <v>44861</v>
      </c>
      <c r="J34" s="22"/>
      <c r="K34" s="62">
        <f>I34+1</f>
        <v>44862</v>
      </c>
      <c r="L34" s="63"/>
      <c r="M34" s="64"/>
      <c r="N34" s="64"/>
      <c r="O34" s="64"/>
      <c r="P34" s="64"/>
      <c r="Q34" s="64"/>
      <c r="R34" s="65"/>
      <c r="S34" s="71">
        <f>K34+1</f>
        <v>44863</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ht="21" x14ac:dyDescent="0.25">
      <c r="A36" s="73" t="s">
        <v>23</v>
      </c>
      <c r="B36" s="48"/>
      <c r="C36" s="44"/>
      <c r="D36" s="45"/>
      <c r="E36" s="44"/>
      <c r="F36" s="45"/>
      <c r="G36" s="74" t="s">
        <v>22</v>
      </c>
      <c r="H36" s="45"/>
      <c r="I36" s="44"/>
      <c r="J36" s="45"/>
      <c r="K36" s="44"/>
      <c r="L36" s="46"/>
      <c r="M36" s="46"/>
      <c r="N36" s="46"/>
      <c r="O36" s="46"/>
      <c r="P36" s="46"/>
      <c r="Q36" s="46"/>
      <c r="R36" s="45"/>
      <c r="S36" s="47"/>
      <c r="T36" s="48"/>
      <c r="U36" s="48"/>
      <c r="V36" s="48"/>
      <c r="W36" s="48"/>
      <c r="X36" s="48"/>
      <c r="Y36" s="48"/>
      <c r="Z36" s="49"/>
    </row>
    <row r="37" spans="1:27" s="19" customFormat="1" ht="21" x14ac:dyDescent="0.25">
      <c r="A37" s="73" t="s">
        <v>24</v>
      </c>
      <c r="B37" s="82"/>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44864</v>
      </c>
      <c r="B40" s="21"/>
      <c r="C40" s="43">
        <f>A40+1</f>
        <v>44865</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83"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tabSelected="1" workbookViewId="0">
      <selection activeCell="A37" sqref="A37:B3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77">
        <v>44866</v>
      </c>
      <c r="B1" s="80"/>
      <c r="C1" s="80"/>
      <c r="D1" s="80"/>
      <c r="E1" s="80"/>
      <c r="F1" s="80"/>
      <c r="G1" s="80"/>
      <c r="H1" s="80"/>
      <c r="I1" s="38"/>
      <c r="J1" s="38"/>
      <c r="K1" s="79"/>
      <c r="L1" s="79"/>
      <c r="M1" s="79"/>
      <c r="N1" s="79"/>
      <c r="O1" s="79"/>
      <c r="P1" s="79"/>
      <c r="Q1" s="79"/>
      <c r="S1" s="79"/>
      <c r="T1" s="79"/>
      <c r="U1" s="79"/>
      <c r="V1" s="79"/>
      <c r="W1" s="79"/>
      <c r="X1" s="79"/>
      <c r="Y1" s="79"/>
    </row>
    <row r="2" spans="1:27" s="13" customFormat="1" ht="11.25" customHeight="1" x14ac:dyDescent="0.2">
      <c r="A2" s="80"/>
      <c r="B2" s="80"/>
      <c r="C2" s="80"/>
      <c r="D2" s="80"/>
      <c r="E2" s="80"/>
      <c r="F2" s="80"/>
      <c r="G2" s="80"/>
      <c r="H2" s="80"/>
      <c r="I2" s="38"/>
      <c r="J2" s="38"/>
      <c r="K2" s="14"/>
      <c r="L2" s="14"/>
      <c r="M2" s="14"/>
      <c r="N2" s="14"/>
      <c r="O2" s="14"/>
      <c r="P2" s="14"/>
      <c r="Q2" s="14"/>
      <c r="S2" s="14"/>
      <c r="T2" s="14"/>
      <c r="U2" s="14"/>
      <c r="V2" s="14"/>
      <c r="W2" s="14"/>
      <c r="X2" s="14"/>
      <c r="Y2" s="14"/>
    </row>
    <row r="3" spans="1:27" s="15" customFormat="1" ht="9" customHeight="1" x14ac:dyDescent="0.2">
      <c r="A3" s="80"/>
      <c r="B3" s="80"/>
      <c r="C3" s="80"/>
      <c r="D3" s="80"/>
      <c r="E3" s="80"/>
      <c r="F3" s="80"/>
      <c r="G3" s="80"/>
      <c r="H3" s="80"/>
      <c r="I3" s="38"/>
      <c r="J3" s="38"/>
      <c r="K3" s="41"/>
      <c r="L3" s="41"/>
      <c r="M3" s="41"/>
      <c r="N3" s="41"/>
      <c r="O3" s="41"/>
      <c r="P3" s="41"/>
      <c r="Q3" s="41"/>
      <c r="R3" s="13"/>
      <c r="S3" s="41"/>
      <c r="T3" s="41"/>
      <c r="U3" s="41"/>
      <c r="V3" s="41"/>
      <c r="W3" s="41"/>
      <c r="X3" s="41"/>
      <c r="Y3" s="41"/>
    </row>
    <row r="4" spans="1:27" s="15" customFormat="1" ht="9" customHeight="1" x14ac:dyDescent="0.2">
      <c r="A4" s="80"/>
      <c r="B4" s="80"/>
      <c r="C4" s="80"/>
      <c r="D4" s="80"/>
      <c r="E4" s="80"/>
      <c r="F4" s="80"/>
      <c r="G4" s="80"/>
      <c r="H4" s="80"/>
      <c r="I4" s="38"/>
      <c r="J4" s="38"/>
      <c r="K4" s="41"/>
      <c r="L4" s="41"/>
      <c r="M4" s="41"/>
      <c r="N4" s="41"/>
      <c r="O4" s="41"/>
      <c r="P4" s="41"/>
      <c r="Q4" s="41"/>
      <c r="R4" s="13"/>
      <c r="S4" s="41"/>
      <c r="T4" s="41"/>
      <c r="U4" s="41"/>
      <c r="V4" s="41"/>
      <c r="W4" s="41"/>
      <c r="X4" s="41"/>
      <c r="Y4" s="41"/>
    </row>
    <row r="5" spans="1:27" s="15" customFormat="1" ht="9" customHeight="1" x14ac:dyDescent="0.2">
      <c r="A5" s="80"/>
      <c r="B5" s="80"/>
      <c r="C5" s="80"/>
      <c r="D5" s="80"/>
      <c r="E5" s="80"/>
      <c r="F5" s="80"/>
      <c r="G5" s="80"/>
      <c r="H5" s="80"/>
      <c r="I5" s="38"/>
      <c r="J5" s="38"/>
      <c r="K5" s="41"/>
      <c r="L5" s="41"/>
      <c r="M5" s="41"/>
      <c r="N5" s="41"/>
      <c r="O5" s="41"/>
      <c r="P5" s="41"/>
      <c r="Q5" s="41"/>
      <c r="R5" s="13"/>
      <c r="S5" s="41"/>
      <c r="T5" s="41"/>
      <c r="U5" s="41"/>
      <c r="V5" s="41"/>
      <c r="W5" s="41"/>
      <c r="X5" s="41"/>
      <c r="Y5" s="41"/>
    </row>
    <row r="6" spans="1:27" s="15" customFormat="1" ht="9" customHeight="1" x14ac:dyDescent="0.2">
      <c r="A6" s="80"/>
      <c r="B6" s="80"/>
      <c r="C6" s="80"/>
      <c r="D6" s="80"/>
      <c r="E6" s="80"/>
      <c r="F6" s="80"/>
      <c r="G6" s="80"/>
      <c r="H6" s="80"/>
      <c r="I6" s="38"/>
      <c r="J6" s="38"/>
      <c r="K6" s="41"/>
      <c r="L6" s="41"/>
      <c r="M6" s="41"/>
      <c r="N6" s="41"/>
      <c r="O6" s="41"/>
      <c r="P6" s="41"/>
      <c r="Q6" s="41"/>
      <c r="R6" s="13"/>
      <c r="S6" s="41"/>
      <c r="T6" s="41"/>
      <c r="U6" s="41"/>
      <c r="V6" s="41"/>
      <c r="W6" s="41"/>
      <c r="X6" s="41"/>
      <c r="Y6" s="41"/>
    </row>
    <row r="7" spans="1:27" s="15" customFormat="1" ht="9" customHeight="1" x14ac:dyDescent="0.2">
      <c r="A7" s="80"/>
      <c r="B7" s="80"/>
      <c r="C7" s="80"/>
      <c r="D7" s="80"/>
      <c r="E7" s="80"/>
      <c r="F7" s="80"/>
      <c r="G7" s="80"/>
      <c r="H7" s="80"/>
      <c r="I7" s="38"/>
      <c r="J7" s="38"/>
      <c r="K7" s="41"/>
      <c r="L7" s="41"/>
      <c r="M7" s="41"/>
      <c r="N7" s="41"/>
      <c r="O7" s="41"/>
      <c r="P7" s="41"/>
      <c r="Q7" s="41"/>
      <c r="R7" s="13"/>
      <c r="S7" s="41"/>
      <c r="T7" s="41"/>
      <c r="U7" s="41"/>
      <c r="V7" s="41"/>
      <c r="W7" s="41"/>
      <c r="X7" s="41"/>
      <c r="Y7" s="41"/>
    </row>
    <row r="8" spans="1:27" s="18" customFormat="1" ht="9" customHeight="1" x14ac:dyDescent="0.2">
      <c r="A8" s="39"/>
      <c r="B8" s="39"/>
      <c r="C8" s="39"/>
      <c r="D8" s="39"/>
      <c r="E8" s="39"/>
      <c r="F8" s="39"/>
      <c r="G8" s="39"/>
      <c r="H8" s="39"/>
      <c r="I8" s="40"/>
      <c r="J8" s="40"/>
      <c r="K8" s="41"/>
      <c r="L8" s="41"/>
      <c r="M8" s="41"/>
      <c r="N8" s="41"/>
      <c r="O8" s="41"/>
      <c r="P8" s="41"/>
      <c r="Q8" s="41"/>
      <c r="R8" s="16"/>
      <c r="S8" s="41"/>
      <c r="T8" s="41"/>
      <c r="U8" s="41"/>
      <c r="V8" s="41"/>
      <c r="W8" s="41"/>
      <c r="X8" s="41"/>
      <c r="Y8" s="41"/>
      <c r="Z8" s="17"/>
    </row>
    <row r="9" spans="1:27" s="19" customFormat="1" ht="21" customHeight="1" x14ac:dyDescent="0.25">
      <c r="A9" s="67">
        <f>A10</f>
        <v>44864</v>
      </c>
      <c r="B9" s="68"/>
      <c r="C9" s="68">
        <f>C10</f>
        <v>44865</v>
      </c>
      <c r="D9" s="68"/>
      <c r="E9" s="68">
        <f>E10</f>
        <v>44866</v>
      </c>
      <c r="F9" s="68"/>
      <c r="G9" s="68">
        <f>G10</f>
        <v>44867</v>
      </c>
      <c r="H9" s="68"/>
      <c r="I9" s="68">
        <f>I10</f>
        <v>44868</v>
      </c>
      <c r="J9" s="68"/>
      <c r="K9" s="68">
        <f>K10</f>
        <v>44869</v>
      </c>
      <c r="L9" s="68"/>
      <c r="M9" s="68"/>
      <c r="N9" s="68"/>
      <c r="O9" s="68"/>
      <c r="P9" s="68"/>
      <c r="Q9" s="68"/>
      <c r="R9" s="68"/>
      <c r="S9" s="68">
        <f>S10</f>
        <v>44870</v>
      </c>
      <c r="T9" s="68"/>
      <c r="U9" s="68"/>
      <c r="V9" s="68"/>
      <c r="W9" s="68"/>
      <c r="X9" s="68"/>
      <c r="Y9" s="68"/>
      <c r="Z9" s="70"/>
    </row>
    <row r="10" spans="1:27" s="19" customFormat="1" ht="19.5" x14ac:dyDescent="0.25">
      <c r="A10" s="42">
        <f>$A$1-(WEEKDAY($A$1,1)-(開始_日-1))-IF((WEEKDAY($A$1,1)-(開始_日-1))&lt;=0,7,0)+1</f>
        <v>44864</v>
      </c>
      <c r="B10" s="21"/>
      <c r="C10" s="43">
        <f>A10+1</f>
        <v>44865</v>
      </c>
      <c r="D10" s="22"/>
      <c r="E10" s="43">
        <f>C10+1</f>
        <v>44866</v>
      </c>
      <c r="F10" s="22"/>
      <c r="G10" s="43">
        <f>E10+1</f>
        <v>44867</v>
      </c>
      <c r="H10" s="22"/>
      <c r="I10" s="43">
        <f>G10+1</f>
        <v>44868</v>
      </c>
      <c r="J10" s="22"/>
      <c r="K10" s="62">
        <f>I10+1</f>
        <v>44869</v>
      </c>
      <c r="L10" s="63"/>
      <c r="M10" s="64"/>
      <c r="N10" s="64"/>
      <c r="O10" s="64"/>
      <c r="P10" s="64"/>
      <c r="Q10" s="64"/>
      <c r="R10" s="65"/>
      <c r="S10" s="71">
        <f>K10+1</f>
        <v>44870</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ht="21" x14ac:dyDescent="0.25">
      <c r="A13" s="47"/>
      <c r="B13" s="48"/>
      <c r="C13" s="44"/>
      <c r="D13" s="45"/>
      <c r="E13" s="75" t="s">
        <v>21</v>
      </c>
      <c r="F13" s="76"/>
      <c r="G13" s="74" t="s">
        <v>25</v>
      </c>
      <c r="H13" s="81"/>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44871</v>
      </c>
      <c r="B16" s="21"/>
      <c r="C16" s="43">
        <f>A16+1</f>
        <v>44872</v>
      </c>
      <c r="D16" s="22"/>
      <c r="E16" s="43">
        <f>C16+1</f>
        <v>44873</v>
      </c>
      <c r="F16" s="22"/>
      <c r="G16" s="43">
        <f>E16+1</f>
        <v>44874</v>
      </c>
      <c r="H16" s="22"/>
      <c r="I16" s="43">
        <f>G16+1</f>
        <v>44875</v>
      </c>
      <c r="J16" s="22"/>
      <c r="K16" s="62">
        <f>I16+1</f>
        <v>44876</v>
      </c>
      <c r="L16" s="63"/>
      <c r="M16" s="64"/>
      <c r="N16" s="64"/>
      <c r="O16" s="64"/>
      <c r="P16" s="64"/>
      <c r="Q16" s="64"/>
      <c r="R16" s="65"/>
      <c r="S16" s="71">
        <f>K16+1</f>
        <v>44877</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ht="21" x14ac:dyDescent="0.25">
      <c r="A19" s="47"/>
      <c r="B19" s="48"/>
      <c r="C19" s="44"/>
      <c r="D19" s="45"/>
      <c r="E19" s="44"/>
      <c r="F19" s="45"/>
      <c r="G19" s="74" t="s">
        <v>25</v>
      </c>
      <c r="H19" s="81"/>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44878</v>
      </c>
      <c r="B22" s="21"/>
      <c r="C22" s="43">
        <f>A22+1</f>
        <v>44879</v>
      </c>
      <c r="D22" s="22"/>
      <c r="E22" s="43">
        <f>C22+1</f>
        <v>44880</v>
      </c>
      <c r="F22" s="22"/>
      <c r="G22" s="43">
        <f>E22+1</f>
        <v>44881</v>
      </c>
      <c r="H22" s="22"/>
      <c r="I22" s="43">
        <f>G22+1</f>
        <v>44882</v>
      </c>
      <c r="J22" s="22"/>
      <c r="K22" s="62">
        <f>I22+1</f>
        <v>44883</v>
      </c>
      <c r="L22" s="63"/>
      <c r="M22" s="64"/>
      <c r="N22" s="64"/>
      <c r="O22" s="64"/>
      <c r="P22" s="64"/>
      <c r="Q22" s="64"/>
      <c r="R22" s="65"/>
      <c r="S22" s="71">
        <f>K22+1</f>
        <v>44884</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ht="21" x14ac:dyDescent="0.25">
      <c r="A24" s="74" t="s">
        <v>25</v>
      </c>
      <c r="B24" s="81"/>
      <c r="C24" s="44"/>
      <c r="D24" s="45"/>
      <c r="E24" s="75" t="s">
        <v>21</v>
      </c>
      <c r="F24" s="76"/>
      <c r="G24" s="74" t="s">
        <v>25</v>
      </c>
      <c r="H24" s="81"/>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44885</v>
      </c>
      <c r="B28" s="21"/>
      <c r="C28" s="43">
        <f>A28+1</f>
        <v>44886</v>
      </c>
      <c r="D28" s="22"/>
      <c r="E28" s="43">
        <f>C28+1</f>
        <v>44887</v>
      </c>
      <c r="F28" s="22"/>
      <c r="G28" s="43">
        <f>E28+1</f>
        <v>44888</v>
      </c>
      <c r="H28" s="22"/>
      <c r="I28" s="43">
        <f>G28+1</f>
        <v>44889</v>
      </c>
      <c r="J28" s="22"/>
      <c r="K28" s="62">
        <f>I28+1</f>
        <v>44890</v>
      </c>
      <c r="L28" s="63"/>
      <c r="M28" s="64"/>
      <c r="N28" s="64"/>
      <c r="O28" s="64"/>
      <c r="P28" s="64"/>
      <c r="Q28" s="64"/>
      <c r="R28" s="65"/>
      <c r="S28" s="71">
        <f>K28+1</f>
        <v>44891</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ht="21" x14ac:dyDescent="0.25">
      <c r="A30" s="47"/>
      <c r="B30" s="48"/>
      <c r="C30" s="44"/>
      <c r="D30" s="45"/>
      <c r="E30" s="44"/>
      <c r="F30" s="45"/>
      <c r="G30" s="74" t="s">
        <v>25</v>
      </c>
      <c r="H30" s="81"/>
      <c r="I30" s="44"/>
      <c r="J30" s="45"/>
      <c r="K30" s="44"/>
      <c r="L30" s="46"/>
      <c r="M30" s="46"/>
      <c r="N30" s="46"/>
      <c r="O30" s="46"/>
      <c r="P30" s="46"/>
      <c r="Q30" s="46"/>
      <c r="R30" s="45"/>
      <c r="S30" s="73" t="s">
        <v>23</v>
      </c>
      <c r="T30" s="83"/>
      <c r="U30" s="83"/>
      <c r="V30" s="83"/>
      <c r="W30" s="83"/>
      <c r="X30" s="83"/>
      <c r="Y30" s="83"/>
      <c r="Z30" s="82"/>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44892</v>
      </c>
      <c r="B34" s="21"/>
      <c r="C34" s="43">
        <f>A34+1</f>
        <v>44893</v>
      </c>
      <c r="D34" s="22"/>
      <c r="E34" s="43">
        <f>C34+1</f>
        <v>44894</v>
      </c>
      <c r="F34" s="22"/>
      <c r="G34" s="43">
        <f>E34+1</f>
        <v>44895</v>
      </c>
      <c r="H34" s="22"/>
      <c r="I34" s="43">
        <f>G34+1</f>
        <v>44896</v>
      </c>
      <c r="J34" s="22"/>
      <c r="K34" s="62">
        <f>I34+1</f>
        <v>44897</v>
      </c>
      <c r="L34" s="63"/>
      <c r="M34" s="64"/>
      <c r="N34" s="64"/>
      <c r="O34" s="64"/>
      <c r="P34" s="64"/>
      <c r="Q34" s="64"/>
      <c r="R34" s="65"/>
      <c r="S34" s="71">
        <f>K34+1</f>
        <v>44898</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ht="21" x14ac:dyDescent="0.25">
      <c r="A36" s="73" t="s">
        <v>23</v>
      </c>
      <c r="B36" s="83"/>
      <c r="C36" s="44"/>
      <c r="D36" s="45"/>
      <c r="E36" s="44"/>
      <c r="F36" s="45"/>
      <c r="G36" s="74" t="s">
        <v>25</v>
      </c>
      <c r="H36" s="81"/>
      <c r="I36" s="44"/>
      <c r="J36" s="45"/>
      <c r="K36" s="44"/>
      <c r="L36" s="46"/>
      <c r="M36" s="46"/>
      <c r="N36" s="46"/>
      <c r="O36" s="46"/>
      <c r="P36" s="46"/>
      <c r="Q36" s="46"/>
      <c r="R36" s="45"/>
      <c r="S36" s="47"/>
      <c r="T36" s="48"/>
      <c r="U36" s="48"/>
      <c r="V36" s="48"/>
      <c r="W36" s="48"/>
      <c r="X36" s="48"/>
      <c r="Y36" s="48"/>
      <c r="Z36" s="49"/>
    </row>
    <row r="37" spans="1:27" s="19" customFormat="1" ht="21" x14ac:dyDescent="0.25">
      <c r="A37" s="73" t="s">
        <v>24</v>
      </c>
      <c r="B37" s="82"/>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44899</v>
      </c>
      <c r="B40" s="21"/>
      <c r="C40" s="43">
        <f>A40+1</f>
        <v>44900</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8"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zoomScaleNormal="10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DATE('1'!AD18,'1'!AD20+11,1)</f>
        <v>44896</v>
      </c>
      <c r="B1" s="66"/>
      <c r="C1" s="66"/>
      <c r="D1" s="66"/>
      <c r="E1" s="66"/>
      <c r="F1" s="66"/>
      <c r="G1" s="66"/>
      <c r="H1" s="66"/>
      <c r="I1" s="38"/>
      <c r="J1" s="38"/>
      <c r="K1" s="69">
        <f>DATE(YEAR(A1),MONTH(A1)-1,1)</f>
        <v>44866</v>
      </c>
      <c r="L1" s="69"/>
      <c r="M1" s="69"/>
      <c r="N1" s="69"/>
      <c r="O1" s="69"/>
      <c r="P1" s="69"/>
      <c r="Q1" s="69"/>
      <c r="S1" s="69">
        <f>DATE(YEAR(A1),MONTH(A1)+1,1)</f>
        <v>44927</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f t="shared" si="0"/>
        <v>44866</v>
      </c>
      <c r="N3" s="41">
        <f t="shared" si="0"/>
        <v>44867</v>
      </c>
      <c r="O3" s="41">
        <f t="shared" si="0"/>
        <v>44868</v>
      </c>
      <c r="P3" s="41">
        <f t="shared" si="0"/>
        <v>44869</v>
      </c>
      <c r="Q3" s="41">
        <f t="shared" si="0"/>
        <v>44870</v>
      </c>
      <c r="R3" s="13"/>
      <c r="S3" s="41">
        <f t="shared" ref="S3:Y8" si="1">IF(MONTH($S$1)&lt;&gt;MONTH($S$1-(WEEKDAY($S$1,1)-(開始_日-1))-IF((WEEKDAY($S$1,1)-(開始_日-1))&lt;=0,7,0)+(ROW(S3)-ROW($S$3))*7+(COLUMN(S3)-COLUMN($S$3)+1)),"",$S$1-(WEEKDAY($S$1,1)-(開始_日-1))-IF((WEEKDAY($S$1,1)-(開始_日-1))&lt;=0,7,0)+(ROW(S3)-ROW($S$3))*7+(COLUMN(S3)-COLUMN($S$3)+1))</f>
        <v>44927</v>
      </c>
      <c r="T3" s="41">
        <f t="shared" si="1"/>
        <v>44928</v>
      </c>
      <c r="U3" s="41">
        <f t="shared" si="1"/>
        <v>44929</v>
      </c>
      <c r="V3" s="41">
        <f t="shared" si="1"/>
        <v>44930</v>
      </c>
      <c r="W3" s="41">
        <f t="shared" si="1"/>
        <v>44931</v>
      </c>
      <c r="X3" s="41">
        <f t="shared" si="1"/>
        <v>44932</v>
      </c>
      <c r="Y3" s="41">
        <f t="shared" si="1"/>
        <v>44933</v>
      </c>
    </row>
    <row r="4" spans="1:27" s="15" customFormat="1" ht="9" customHeight="1" x14ac:dyDescent="0.2">
      <c r="A4" s="66"/>
      <c r="B4" s="66"/>
      <c r="C4" s="66"/>
      <c r="D4" s="66"/>
      <c r="E4" s="66"/>
      <c r="F4" s="66"/>
      <c r="G4" s="66"/>
      <c r="H4" s="66"/>
      <c r="I4" s="38"/>
      <c r="J4" s="38"/>
      <c r="K4" s="41">
        <f t="shared" si="0"/>
        <v>44871</v>
      </c>
      <c r="L4" s="41">
        <f t="shared" si="0"/>
        <v>44872</v>
      </c>
      <c r="M4" s="41">
        <f t="shared" si="0"/>
        <v>44873</v>
      </c>
      <c r="N4" s="41">
        <f t="shared" si="0"/>
        <v>44874</v>
      </c>
      <c r="O4" s="41">
        <f t="shared" si="0"/>
        <v>44875</v>
      </c>
      <c r="P4" s="41">
        <f t="shared" si="0"/>
        <v>44876</v>
      </c>
      <c r="Q4" s="41">
        <f t="shared" si="0"/>
        <v>44877</v>
      </c>
      <c r="R4" s="13"/>
      <c r="S4" s="41">
        <f t="shared" si="1"/>
        <v>44934</v>
      </c>
      <c r="T4" s="41">
        <f t="shared" si="1"/>
        <v>44935</v>
      </c>
      <c r="U4" s="41">
        <f t="shared" si="1"/>
        <v>44936</v>
      </c>
      <c r="V4" s="41">
        <f t="shared" si="1"/>
        <v>44937</v>
      </c>
      <c r="W4" s="41">
        <f t="shared" si="1"/>
        <v>44938</v>
      </c>
      <c r="X4" s="41">
        <f t="shared" si="1"/>
        <v>44939</v>
      </c>
      <c r="Y4" s="41">
        <f t="shared" si="1"/>
        <v>44940</v>
      </c>
    </row>
    <row r="5" spans="1:27" s="15" customFormat="1" ht="9" customHeight="1" x14ac:dyDescent="0.2">
      <c r="A5" s="66"/>
      <c r="B5" s="66"/>
      <c r="C5" s="66"/>
      <c r="D5" s="66"/>
      <c r="E5" s="66"/>
      <c r="F5" s="66"/>
      <c r="G5" s="66"/>
      <c r="H5" s="66"/>
      <c r="I5" s="38"/>
      <c r="J5" s="38"/>
      <c r="K5" s="41">
        <f t="shared" si="0"/>
        <v>44878</v>
      </c>
      <c r="L5" s="41">
        <f t="shared" si="0"/>
        <v>44879</v>
      </c>
      <c r="M5" s="41">
        <f t="shared" si="0"/>
        <v>44880</v>
      </c>
      <c r="N5" s="41">
        <f t="shared" si="0"/>
        <v>44881</v>
      </c>
      <c r="O5" s="41">
        <f t="shared" si="0"/>
        <v>44882</v>
      </c>
      <c r="P5" s="41">
        <f t="shared" si="0"/>
        <v>44883</v>
      </c>
      <c r="Q5" s="41">
        <f t="shared" si="0"/>
        <v>44884</v>
      </c>
      <c r="R5" s="13"/>
      <c r="S5" s="41">
        <f t="shared" si="1"/>
        <v>44941</v>
      </c>
      <c r="T5" s="41">
        <f t="shared" si="1"/>
        <v>44942</v>
      </c>
      <c r="U5" s="41">
        <f t="shared" si="1"/>
        <v>44943</v>
      </c>
      <c r="V5" s="41">
        <f t="shared" si="1"/>
        <v>44944</v>
      </c>
      <c r="W5" s="41">
        <f t="shared" si="1"/>
        <v>44945</v>
      </c>
      <c r="X5" s="41">
        <f t="shared" si="1"/>
        <v>44946</v>
      </c>
      <c r="Y5" s="41">
        <f t="shared" si="1"/>
        <v>44947</v>
      </c>
    </row>
    <row r="6" spans="1:27" s="15" customFormat="1" ht="9" customHeight="1" x14ac:dyDescent="0.2">
      <c r="A6" s="66"/>
      <c r="B6" s="66"/>
      <c r="C6" s="66"/>
      <c r="D6" s="66"/>
      <c r="E6" s="66"/>
      <c r="F6" s="66"/>
      <c r="G6" s="66"/>
      <c r="H6" s="66"/>
      <c r="I6" s="38"/>
      <c r="J6" s="38"/>
      <c r="K6" s="41">
        <f t="shared" si="0"/>
        <v>44885</v>
      </c>
      <c r="L6" s="41">
        <f t="shared" si="0"/>
        <v>44886</v>
      </c>
      <c r="M6" s="41">
        <f t="shared" si="0"/>
        <v>44887</v>
      </c>
      <c r="N6" s="41">
        <f t="shared" si="0"/>
        <v>44888</v>
      </c>
      <c r="O6" s="41">
        <f t="shared" si="0"/>
        <v>44889</v>
      </c>
      <c r="P6" s="41">
        <f t="shared" si="0"/>
        <v>44890</v>
      </c>
      <c r="Q6" s="41">
        <f t="shared" si="0"/>
        <v>44891</v>
      </c>
      <c r="R6" s="13"/>
      <c r="S6" s="41">
        <f t="shared" si="1"/>
        <v>44948</v>
      </c>
      <c r="T6" s="41">
        <f t="shared" si="1"/>
        <v>44949</v>
      </c>
      <c r="U6" s="41">
        <f t="shared" si="1"/>
        <v>44950</v>
      </c>
      <c r="V6" s="41">
        <f t="shared" si="1"/>
        <v>44951</v>
      </c>
      <c r="W6" s="41">
        <f t="shared" si="1"/>
        <v>44952</v>
      </c>
      <c r="X6" s="41">
        <f t="shared" si="1"/>
        <v>44953</v>
      </c>
      <c r="Y6" s="41">
        <f t="shared" si="1"/>
        <v>44954</v>
      </c>
    </row>
    <row r="7" spans="1:27" s="15" customFormat="1" ht="9" customHeight="1" x14ac:dyDescent="0.2">
      <c r="A7" s="66"/>
      <c r="B7" s="66"/>
      <c r="C7" s="66"/>
      <c r="D7" s="66"/>
      <c r="E7" s="66"/>
      <c r="F7" s="66"/>
      <c r="G7" s="66"/>
      <c r="H7" s="66"/>
      <c r="I7" s="38"/>
      <c r="J7" s="38"/>
      <c r="K7" s="41">
        <f t="shared" si="0"/>
        <v>44892</v>
      </c>
      <c r="L7" s="41">
        <f t="shared" si="0"/>
        <v>44893</v>
      </c>
      <c r="M7" s="41">
        <f t="shared" si="0"/>
        <v>44894</v>
      </c>
      <c r="N7" s="41">
        <f t="shared" si="0"/>
        <v>44895</v>
      </c>
      <c r="O7" s="41" t="str">
        <f t="shared" si="0"/>
        <v/>
      </c>
      <c r="P7" s="41" t="str">
        <f t="shared" si="0"/>
        <v/>
      </c>
      <c r="Q7" s="41" t="str">
        <f t="shared" si="0"/>
        <v/>
      </c>
      <c r="R7" s="13"/>
      <c r="S7" s="41">
        <f t="shared" si="1"/>
        <v>44955</v>
      </c>
      <c r="T7" s="41">
        <f t="shared" si="1"/>
        <v>44956</v>
      </c>
      <c r="U7" s="41">
        <f t="shared" si="1"/>
        <v>44957</v>
      </c>
      <c r="V7" s="41" t="str">
        <f t="shared" si="1"/>
        <v/>
      </c>
      <c r="W7" s="41" t="str">
        <f t="shared" si="1"/>
        <v/>
      </c>
      <c r="X7" s="41" t="str">
        <f t="shared" si="1"/>
        <v/>
      </c>
      <c r="Y7" s="41" t="str">
        <f t="shared" si="1"/>
        <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44892</v>
      </c>
      <c r="B9" s="68"/>
      <c r="C9" s="68">
        <f>C10</f>
        <v>44893</v>
      </c>
      <c r="D9" s="68"/>
      <c r="E9" s="68">
        <f>E10</f>
        <v>44894</v>
      </c>
      <c r="F9" s="68"/>
      <c r="G9" s="68">
        <f>G10</f>
        <v>44895</v>
      </c>
      <c r="H9" s="68"/>
      <c r="I9" s="68">
        <f>I10</f>
        <v>44896</v>
      </c>
      <c r="J9" s="68"/>
      <c r="K9" s="68">
        <f>K10</f>
        <v>44897</v>
      </c>
      <c r="L9" s="68"/>
      <c r="M9" s="68"/>
      <c r="N9" s="68"/>
      <c r="O9" s="68"/>
      <c r="P9" s="68"/>
      <c r="Q9" s="68"/>
      <c r="R9" s="68"/>
      <c r="S9" s="68">
        <f>S10</f>
        <v>44898</v>
      </c>
      <c r="T9" s="68"/>
      <c r="U9" s="68"/>
      <c r="V9" s="68"/>
      <c r="W9" s="68"/>
      <c r="X9" s="68"/>
      <c r="Y9" s="68"/>
      <c r="Z9" s="70"/>
    </row>
    <row r="10" spans="1:27" s="19" customFormat="1" ht="19.5" x14ac:dyDescent="0.25">
      <c r="A10" s="42">
        <f>$A$1-(WEEKDAY($A$1,1)-(開始_日-1))-IF((WEEKDAY($A$1,1)-(開始_日-1))&lt;=0,7,0)+1</f>
        <v>44892</v>
      </c>
      <c r="B10" s="21"/>
      <c r="C10" s="43">
        <f>A10+1</f>
        <v>44893</v>
      </c>
      <c r="D10" s="22"/>
      <c r="E10" s="43">
        <f>C10+1</f>
        <v>44894</v>
      </c>
      <c r="F10" s="22"/>
      <c r="G10" s="43">
        <f>E10+1</f>
        <v>44895</v>
      </c>
      <c r="H10" s="22"/>
      <c r="I10" s="43">
        <f>G10+1</f>
        <v>44896</v>
      </c>
      <c r="J10" s="22"/>
      <c r="K10" s="62">
        <f>I10+1</f>
        <v>44897</v>
      </c>
      <c r="L10" s="63"/>
      <c r="M10" s="64"/>
      <c r="N10" s="64"/>
      <c r="O10" s="64"/>
      <c r="P10" s="64"/>
      <c r="Q10" s="64"/>
      <c r="R10" s="65"/>
      <c r="S10" s="71">
        <f>K10+1</f>
        <v>44898</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44899</v>
      </c>
      <c r="B16" s="21"/>
      <c r="C16" s="43">
        <f>A16+1</f>
        <v>44900</v>
      </c>
      <c r="D16" s="22"/>
      <c r="E16" s="43">
        <f>C16+1</f>
        <v>44901</v>
      </c>
      <c r="F16" s="22"/>
      <c r="G16" s="43">
        <f>E16+1</f>
        <v>44902</v>
      </c>
      <c r="H16" s="22"/>
      <c r="I16" s="43">
        <f>G16+1</f>
        <v>44903</v>
      </c>
      <c r="J16" s="22"/>
      <c r="K16" s="62">
        <f>I16+1</f>
        <v>44904</v>
      </c>
      <c r="L16" s="63"/>
      <c r="M16" s="64"/>
      <c r="N16" s="64"/>
      <c r="O16" s="64"/>
      <c r="P16" s="64"/>
      <c r="Q16" s="64"/>
      <c r="R16" s="65"/>
      <c r="S16" s="71">
        <f>K16+1</f>
        <v>44905</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44906</v>
      </c>
      <c r="B22" s="21"/>
      <c r="C22" s="43">
        <f>A22+1</f>
        <v>44907</v>
      </c>
      <c r="D22" s="22"/>
      <c r="E22" s="43">
        <f>C22+1</f>
        <v>44908</v>
      </c>
      <c r="F22" s="22"/>
      <c r="G22" s="43">
        <f>E22+1</f>
        <v>44909</v>
      </c>
      <c r="H22" s="22"/>
      <c r="I22" s="43">
        <f>G22+1</f>
        <v>44910</v>
      </c>
      <c r="J22" s="22"/>
      <c r="K22" s="62">
        <f>I22+1</f>
        <v>44911</v>
      </c>
      <c r="L22" s="63"/>
      <c r="M22" s="64"/>
      <c r="N22" s="64"/>
      <c r="O22" s="64"/>
      <c r="P22" s="64"/>
      <c r="Q22" s="64"/>
      <c r="R22" s="65"/>
      <c r="S22" s="71">
        <f>K22+1</f>
        <v>44912</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44913</v>
      </c>
      <c r="B28" s="21"/>
      <c r="C28" s="43">
        <f>A28+1</f>
        <v>44914</v>
      </c>
      <c r="D28" s="22"/>
      <c r="E28" s="43">
        <f>C28+1</f>
        <v>44915</v>
      </c>
      <c r="F28" s="22"/>
      <c r="G28" s="43">
        <f>E28+1</f>
        <v>44916</v>
      </c>
      <c r="H28" s="22"/>
      <c r="I28" s="43">
        <f>G28+1</f>
        <v>44917</v>
      </c>
      <c r="J28" s="22"/>
      <c r="K28" s="62">
        <f>I28+1</f>
        <v>44918</v>
      </c>
      <c r="L28" s="63"/>
      <c r="M28" s="64"/>
      <c r="N28" s="64"/>
      <c r="O28" s="64"/>
      <c r="P28" s="64"/>
      <c r="Q28" s="64"/>
      <c r="R28" s="65"/>
      <c r="S28" s="71">
        <f>K28+1</f>
        <v>44919</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44920</v>
      </c>
      <c r="B34" s="21"/>
      <c r="C34" s="43">
        <f>A34+1</f>
        <v>44921</v>
      </c>
      <c r="D34" s="22"/>
      <c r="E34" s="43">
        <f>C34+1</f>
        <v>44922</v>
      </c>
      <c r="F34" s="22"/>
      <c r="G34" s="43">
        <f>E34+1</f>
        <v>44923</v>
      </c>
      <c r="H34" s="22"/>
      <c r="I34" s="43">
        <f>G34+1</f>
        <v>44924</v>
      </c>
      <c r="J34" s="22"/>
      <c r="K34" s="62">
        <f>I34+1</f>
        <v>44925</v>
      </c>
      <c r="L34" s="63"/>
      <c r="M34" s="64"/>
      <c r="N34" s="64"/>
      <c r="O34" s="64"/>
      <c r="P34" s="64"/>
      <c r="Q34" s="64"/>
      <c r="R34" s="65"/>
      <c r="S34" s="71">
        <f>K34+1</f>
        <v>44926</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44927</v>
      </c>
      <c r="B40" s="21"/>
      <c r="C40" s="43">
        <f>A40+1</f>
        <v>44928</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87"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 defaultRowHeight="14.25" x14ac:dyDescent="0.25"/>
  <cols>
    <col min="1" max="1" width="2.75" style="2" customWidth="1"/>
    <col min="2" max="2" width="87" style="1" customWidth="1"/>
    <col min="3" max="16384" width="9" style="2"/>
  </cols>
  <sheetData>
    <row r="1" spans="2:4" ht="46.5" customHeight="1" x14ac:dyDescent="0.25">
      <c r="D1" s="3"/>
    </row>
    <row r="2" spans="2:4" s="6" customFormat="1" ht="16.5" x14ac:dyDescent="0.25">
      <c r="B2" s="4" t="s">
        <v>1</v>
      </c>
      <c r="C2" s="4"/>
      <c r="D2" s="5"/>
    </row>
    <row r="3" spans="2:4" s="5" customFormat="1" ht="13.5" customHeight="1" x14ac:dyDescent="0.25">
      <c r="B3" s="7" t="s">
        <v>2</v>
      </c>
      <c r="C3" s="7"/>
    </row>
    <row r="5" spans="2:4" s="9" customFormat="1" ht="28.5" x14ac:dyDescent="0.45">
      <c r="B5" s="8" t="s">
        <v>10</v>
      </c>
    </row>
    <row r="6" spans="2:4" ht="78.75" x14ac:dyDescent="0.25">
      <c r="B6" s="10" t="s">
        <v>11</v>
      </c>
    </row>
    <row r="7" spans="2:4" ht="15.75" x14ac:dyDescent="0.25">
      <c r="B7" s="11"/>
    </row>
    <row r="8" spans="2:4" s="9" customFormat="1" ht="28.5" x14ac:dyDescent="0.45">
      <c r="B8" s="8" t="s">
        <v>12</v>
      </c>
    </row>
    <row r="9" spans="2:4" ht="15.75" x14ac:dyDescent="0.25">
      <c r="B9" s="10" t="s">
        <v>13</v>
      </c>
    </row>
    <row r="10" spans="2:4" ht="15.75" x14ac:dyDescent="0.25">
      <c r="B10" s="12" t="s">
        <v>12</v>
      </c>
    </row>
    <row r="11" spans="2:4" ht="15.75" x14ac:dyDescent="0.25">
      <c r="B11" s="11"/>
    </row>
    <row r="12" spans="2:4" s="9" customFormat="1" ht="28.5" x14ac:dyDescent="0.45">
      <c r="B12" s="8" t="s">
        <v>14</v>
      </c>
    </row>
    <row r="13" spans="2:4" ht="63" x14ac:dyDescent="0.25">
      <c r="B13" s="10" t="s">
        <v>15</v>
      </c>
    </row>
    <row r="14" spans="2:4" ht="15.75" x14ac:dyDescent="0.25">
      <c r="B14" s="11"/>
    </row>
    <row r="15" spans="2:4" ht="63" x14ac:dyDescent="0.25">
      <c r="B15" s="10" t="s">
        <v>16</v>
      </c>
    </row>
  </sheetData>
  <phoneticPr fontId="21"/>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DATE('1'!AD18,'1'!AD20+1,1)</f>
        <v>44593</v>
      </c>
      <c r="B1" s="66"/>
      <c r="C1" s="66"/>
      <c r="D1" s="66"/>
      <c r="E1" s="66"/>
      <c r="F1" s="66"/>
      <c r="G1" s="66"/>
      <c r="H1" s="66"/>
      <c r="I1" s="38"/>
      <c r="J1" s="38"/>
      <c r="K1" s="69">
        <f>DATE(YEAR(A1),MONTH(A1)-1,1)</f>
        <v>44562</v>
      </c>
      <c r="L1" s="69"/>
      <c r="M1" s="69"/>
      <c r="N1" s="69"/>
      <c r="O1" s="69"/>
      <c r="P1" s="69"/>
      <c r="Q1" s="69"/>
      <c r="S1" s="69">
        <f>DATE(YEAR(A1),MONTH(A1)+1,1)</f>
        <v>44621</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t="str">
        <f t="shared" si="0"/>
        <v/>
      </c>
      <c r="N3" s="41" t="str">
        <f t="shared" si="0"/>
        <v/>
      </c>
      <c r="O3" s="41" t="str">
        <f t="shared" si="0"/>
        <v/>
      </c>
      <c r="P3" s="41" t="str">
        <f t="shared" si="0"/>
        <v/>
      </c>
      <c r="Q3" s="41">
        <f t="shared" si="0"/>
        <v>44562</v>
      </c>
      <c r="R3" s="13"/>
      <c r="S3" s="41" t="str">
        <f t="shared" ref="S3:Y8" si="1">IF(MONTH($S$1)&lt;&gt;MONTH($S$1-(WEEKDAY($S$1,1)-(開始_日-1))-IF((WEEKDAY($S$1,1)-(開始_日-1))&lt;=0,7,0)+(ROW(S3)-ROW($S$3))*7+(COLUMN(S3)-COLUMN($S$3)+1)),"",$S$1-(WEEKDAY($S$1,1)-(開始_日-1))-IF((WEEKDAY($S$1,1)-(開始_日-1))&lt;=0,7,0)+(ROW(S3)-ROW($S$3))*7+(COLUMN(S3)-COLUMN($S$3)+1))</f>
        <v/>
      </c>
      <c r="T3" s="41" t="str">
        <f t="shared" si="1"/>
        <v/>
      </c>
      <c r="U3" s="41">
        <f t="shared" si="1"/>
        <v>44621</v>
      </c>
      <c r="V3" s="41">
        <f t="shared" si="1"/>
        <v>44622</v>
      </c>
      <c r="W3" s="41">
        <f t="shared" si="1"/>
        <v>44623</v>
      </c>
      <c r="X3" s="41">
        <f t="shared" si="1"/>
        <v>44624</v>
      </c>
      <c r="Y3" s="41">
        <f t="shared" si="1"/>
        <v>44625</v>
      </c>
    </row>
    <row r="4" spans="1:27" s="15" customFormat="1" ht="9" customHeight="1" x14ac:dyDescent="0.2">
      <c r="A4" s="66"/>
      <c r="B4" s="66"/>
      <c r="C4" s="66"/>
      <c r="D4" s="66"/>
      <c r="E4" s="66"/>
      <c r="F4" s="66"/>
      <c r="G4" s="66"/>
      <c r="H4" s="66"/>
      <c r="I4" s="38"/>
      <c r="J4" s="38"/>
      <c r="K4" s="41">
        <f t="shared" si="0"/>
        <v>44563</v>
      </c>
      <c r="L4" s="41">
        <f t="shared" si="0"/>
        <v>44564</v>
      </c>
      <c r="M4" s="41">
        <f t="shared" si="0"/>
        <v>44565</v>
      </c>
      <c r="N4" s="41">
        <f t="shared" si="0"/>
        <v>44566</v>
      </c>
      <c r="O4" s="41">
        <f t="shared" si="0"/>
        <v>44567</v>
      </c>
      <c r="P4" s="41">
        <f t="shared" si="0"/>
        <v>44568</v>
      </c>
      <c r="Q4" s="41">
        <f t="shared" si="0"/>
        <v>44569</v>
      </c>
      <c r="R4" s="13"/>
      <c r="S4" s="41">
        <f t="shared" si="1"/>
        <v>44626</v>
      </c>
      <c r="T4" s="41">
        <f t="shared" si="1"/>
        <v>44627</v>
      </c>
      <c r="U4" s="41">
        <f t="shared" si="1"/>
        <v>44628</v>
      </c>
      <c r="V4" s="41">
        <f t="shared" si="1"/>
        <v>44629</v>
      </c>
      <c r="W4" s="41">
        <f t="shared" si="1"/>
        <v>44630</v>
      </c>
      <c r="X4" s="41">
        <f t="shared" si="1"/>
        <v>44631</v>
      </c>
      <c r="Y4" s="41">
        <f t="shared" si="1"/>
        <v>44632</v>
      </c>
    </row>
    <row r="5" spans="1:27" s="15" customFormat="1" ht="9" customHeight="1" x14ac:dyDescent="0.2">
      <c r="A5" s="66"/>
      <c r="B5" s="66"/>
      <c r="C5" s="66"/>
      <c r="D5" s="66"/>
      <c r="E5" s="66"/>
      <c r="F5" s="66"/>
      <c r="G5" s="66"/>
      <c r="H5" s="66"/>
      <c r="I5" s="38"/>
      <c r="J5" s="38"/>
      <c r="K5" s="41">
        <f t="shared" si="0"/>
        <v>44570</v>
      </c>
      <c r="L5" s="41">
        <f t="shared" si="0"/>
        <v>44571</v>
      </c>
      <c r="M5" s="41">
        <f t="shared" si="0"/>
        <v>44572</v>
      </c>
      <c r="N5" s="41">
        <f t="shared" si="0"/>
        <v>44573</v>
      </c>
      <c r="O5" s="41">
        <f t="shared" si="0"/>
        <v>44574</v>
      </c>
      <c r="P5" s="41">
        <f t="shared" si="0"/>
        <v>44575</v>
      </c>
      <c r="Q5" s="41">
        <f t="shared" si="0"/>
        <v>44576</v>
      </c>
      <c r="R5" s="13"/>
      <c r="S5" s="41">
        <f t="shared" si="1"/>
        <v>44633</v>
      </c>
      <c r="T5" s="41">
        <f t="shared" si="1"/>
        <v>44634</v>
      </c>
      <c r="U5" s="41">
        <f t="shared" si="1"/>
        <v>44635</v>
      </c>
      <c r="V5" s="41">
        <f t="shared" si="1"/>
        <v>44636</v>
      </c>
      <c r="W5" s="41">
        <f t="shared" si="1"/>
        <v>44637</v>
      </c>
      <c r="X5" s="41">
        <f t="shared" si="1"/>
        <v>44638</v>
      </c>
      <c r="Y5" s="41">
        <f t="shared" si="1"/>
        <v>44639</v>
      </c>
    </row>
    <row r="6" spans="1:27" s="15" customFormat="1" ht="9" customHeight="1" x14ac:dyDescent="0.2">
      <c r="A6" s="66"/>
      <c r="B6" s="66"/>
      <c r="C6" s="66"/>
      <c r="D6" s="66"/>
      <c r="E6" s="66"/>
      <c r="F6" s="66"/>
      <c r="G6" s="66"/>
      <c r="H6" s="66"/>
      <c r="I6" s="38"/>
      <c r="J6" s="38"/>
      <c r="K6" s="41">
        <f t="shared" si="0"/>
        <v>44577</v>
      </c>
      <c r="L6" s="41">
        <f t="shared" si="0"/>
        <v>44578</v>
      </c>
      <c r="M6" s="41">
        <f t="shared" si="0"/>
        <v>44579</v>
      </c>
      <c r="N6" s="41">
        <f t="shared" si="0"/>
        <v>44580</v>
      </c>
      <c r="O6" s="41">
        <f t="shared" si="0"/>
        <v>44581</v>
      </c>
      <c r="P6" s="41">
        <f t="shared" si="0"/>
        <v>44582</v>
      </c>
      <c r="Q6" s="41">
        <f t="shared" si="0"/>
        <v>44583</v>
      </c>
      <c r="R6" s="13"/>
      <c r="S6" s="41">
        <f t="shared" si="1"/>
        <v>44640</v>
      </c>
      <c r="T6" s="41">
        <f t="shared" si="1"/>
        <v>44641</v>
      </c>
      <c r="U6" s="41">
        <f t="shared" si="1"/>
        <v>44642</v>
      </c>
      <c r="V6" s="41">
        <f t="shared" si="1"/>
        <v>44643</v>
      </c>
      <c r="W6" s="41">
        <f t="shared" si="1"/>
        <v>44644</v>
      </c>
      <c r="X6" s="41">
        <f t="shared" si="1"/>
        <v>44645</v>
      </c>
      <c r="Y6" s="41">
        <f t="shared" si="1"/>
        <v>44646</v>
      </c>
    </row>
    <row r="7" spans="1:27" s="15" customFormat="1" ht="9" customHeight="1" x14ac:dyDescent="0.2">
      <c r="A7" s="66"/>
      <c r="B7" s="66"/>
      <c r="C7" s="66"/>
      <c r="D7" s="66"/>
      <c r="E7" s="66"/>
      <c r="F7" s="66"/>
      <c r="G7" s="66"/>
      <c r="H7" s="66"/>
      <c r="I7" s="38"/>
      <c r="J7" s="38"/>
      <c r="K7" s="41">
        <f t="shared" si="0"/>
        <v>44584</v>
      </c>
      <c r="L7" s="41">
        <f t="shared" si="0"/>
        <v>44585</v>
      </c>
      <c r="M7" s="41">
        <f t="shared" si="0"/>
        <v>44586</v>
      </c>
      <c r="N7" s="41">
        <f t="shared" si="0"/>
        <v>44587</v>
      </c>
      <c r="O7" s="41">
        <f t="shared" si="0"/>
        <v>44588</v>
      </c>
      <c r="P7" s="41">
        <f t="shared" si="0"/>
        <v>44589</v>
      </c>
      <c r="Q7" s="41">
        <f t="shared" si="0"/>
        <v>44590</v>
      </c>
      <c r="R7" s="13"/>
      <c r="S7" s="41">
        <f t="shared" si="1"/>
        <v>44647</v>
      </c>
      <c r="T7" s="41">
        <f t="shared" si="1"/>
        <v>44648</v>
      </c>
      <c r="U7" s="41">
        <f t="shared" si="1"/>
        <v>44649</v>
      </c>
      <c r="V7" s="41">
        <f t="shared" si="1"/>
        <v>44650</v>
      </c>
      <c r="W7" s="41">
        <f t="shared" si="1"/>
        <v>44651</v>
      </c>
      <c r="X7" s="41" t="str">
        <f t="shared" si="1"/>
        <v/>
      </c>
      <c r="Y7" s="41" t="str">
        <f t="shared" si="1"/>
        <v/>
      </c>
    </row>
    <row r="8" spans="1:27" s="18" customFormat="1" ht="9" customHeight="1" x14ac:dyDescent="0.2">
      <c r="A8" s="39"/>
      <c r="B8" s="39"/>
      <c r="C8" s="39"/>
      <c r="D8" s="39"/>
      <c r="E8" s="39"/>
      <c r="F8" s="39"/>
      <c r="G8" s="39"/>
      <c r="H8" s="39"/>
      <c r="I8" s="40"/>
      <c r="J8" s="40"/>
      <c r="K8" s="41">
        <f t="shared" si="0"/>
        <v>44591</v>
      </c>
      <c r="L8" s="41">
        <f t="shared" si="0"/>
        <v>44592</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44591</v>
      </c>
      <c r="B9" s="68"/>
      <c r="C9" s="68">
        <f>C10</f>
        <v>44592</v>
      </c>
      <c r="D9" s="68"/>
      <c r="E9" s="68">
        <f>E10</f>
        <v>44593</v>
      </c>
      <c r="F9" s="68"/>
      <c r="G9" s="68">
        <f>G10</f>
        <v>44594</v>
      </c>
      <c r="H9" s="68"/>
      <c r="I9" s="68">
        <f>I10</f>
        <v>44595</v>
      </c>
      <c r="J9" s="68"/>
      <c r="K9" s="68">
        <f>K10</f>
        <v>44596</v>
      </c>
      <c r="L9" s="68"/>
      <c r="M9" s="68"/>
      <c r="N9" s="68"/>
      <c r="O9" s="68"/>
      <c r="P9" s="68"/>
      <c r="Q9" s="68"/>
      <c r="R9" s="68"/>
      <c r="S9" s="68">
        <f>S10</f>
        <v>44597</v>
      </c>
      <c r="T9" s="68"/>
      <c r="U9" s="68"/>
      <c r="V9" s="68"/>
      <c r="W9" s="68"/>
      <c r="X9" s="68"/>
      <c r="Y9" s="68"/>
      <c r="Z9" s="70"/>
    </row>
    <row r="10" spans="1:27" s="19" customFormat="1" ht="19.5" x14ac:dyDescent="0.25">
      <c r="A10" s="42">
        <f>$A$1-(WEEKDAY($A$1,1)-(開始_日-1))-IF((WEEKDAY($A$1,1)-(開始_日-1))&lt;=0,7,0)+1</f>
        <v>44591</v>
      </c>
      <c r="B10" s="21"/>
      <c r="C10" s="43">
        <f>A10+1</f>
        <v>44592</v>
      </c>
      <c r="D10" s="22"/>
      <c r="E10" s="43">
        <f>C10+1</f>
        <v>44593</v>
      </c>
      <c r="F10" s="22"/>
      <c r="G10" s="43">
        <f>E10+1</f>
        <v>44594</v>
      </c>
      <c r="H10" s="22"/>
      <c r="I10" s="43">
        <f>G10+1</f>
        <v>44595</v>
      </c>
      <c r="J10" s="22"/>
      <c r="K10" s="62">
        <f>I10+1</f>
        <v>44596</v>
      </c>
      <c r="L10" s="63"/>
      <c r="M10" s="64"/>
      <c r="N10" s="64"/>
      <c r="O10" s="64"/>
      <c r="P10" s="64"/>
      <c r="Q10" s="64"/>
      <c r="R10" s="65"/>
      <c r="S10" s="71">
        <f>K10+1</f>
        <v>44597</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44598</v>
      </c>
      <c r="B16" s="21"/>
      <c r="C16" s="43">
        <f>A16+1</f>
        <v>44599</v>
      </c>
      <c r="D16" s="22"/>
      <c r="E16" s="43">
        <f>C16+1</f>
        <v>44600</v>
      </c>
      <c r="F16" s="22"/>
      <c r="G16" s="43">
        <f>E16+1</f>
        <v>44601</v>
      </c>
      <c r="H16" s="22"/>
      <c r="I16" s="43">
        <f>G16+1</f>
        <v>44602</v>
      </c>
      <c r="J16" s="22"/>
      <c r="K16" s="62">
        <f>I16+1</f>
        <v>44603</v>
      </c>
      <c r="L16" s="63"/>
      <c r="M16" s="64"/>
      <c r="N16" s="64"/>
      <c r="O16" s="64"/>
      <c r="P16" s="64"/>
      <c r="Q16" s="64"/>
      <c r="R16" s="65"/>
      <c r="S16" s="71">
        <f>K16+1</f>
        <v>44604</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44605</v>
      </c>
      <c r="B22" s="21"/>
      <c r="C22" s="43">
        <f>A22+1</f>
        <v>44606</v>
      </c>
      <c r="D22" s="22"/>
      <c r="E22" s="43">
        <f>C22+1</f>
        <v>44607</v>
      </c>
      <c r="F22" s="22"/>
      <c r="G22" s="43">
        <f>E22+1</f>
        <v>44608</v>
      </c>
      <c r="H22" s="22"/>
      <c r="I22" s="43">
        <f>G22+1</f>
        <v>44609</v>
      </c>
      <c r="J22" s="22"/>
      <c r="K22" s="62">
        <f>I22+1</f>
        <v>44610</v>
      </c>
      <c r="L22" s="63"/>
      <c r="M22" s="64"/>
      <c r="N22" s="64"/>
      <c r="O22" s="64"/>
      <c r="P22" s="64"/>
      <c r="Q22" s="64"/>
      <c r="R22" s="65"/>
      <c r="S22" s="71">
        <f>K22+1</f>
        <v>44611</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44612</v>
      </c>
      <c r="B28" s="21"/>
      <c r="C28" s="43">
        <f>A28+1</f>
        <v>44613</v>
      </c>
      <c r="D28" s="22"/>
      <c r="E28" s="43">
        <f>C28+1</f>
        <v>44614</v>
      </c>
      <c r="F28" s="22"/>
      <c r="G28" s="43">
        <f>E28+1</f>
        <v>44615</v>
      </c>
      <c r="H28" s="22"/>
      <c r="I28" s="43">
        <f>G28+1</f>
        <v>44616</v>
      </c>
      <c r="J28" s="22"/>
      <c r="K28" s="62">
        <f>I28+1</f>
        <v>44617</v>
      </c>
      <c r="L28" s="63"/>
      <c r="M28" s="64"/>
      <c r="N28" s="64"/>
      <c r="O28" s="64"/>
      <c r="P28" s="64"/>
      <c r="Q28" s="64"/>
      <c r="R28" s="65"/>
      <c r="S28" s="71">
        <f>K28+1</f>
        <v>44618</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44619</v>
      </c>
      <c r="B34" s="21"/>
      <c r="C34" s="43">
        <f>A34+1</f>
        <v>44620</v>
      </c>
      <c r="D34" s="22"/>
      <c r="E34" s="43">
        <f>C34+1</f>
        <v>44621</v>
      </c>
      <c r="F34" s="22"/>
      <c r="G34" s="43">
        <f>E34+1</f>
        <v>44622</v>
      </c>
      <c r="H34" s="22"/>
      <c r="I34" s="43">
        <f>G34+1</f>
        <v>44623</v>
      </c>
      <c r="J34" s="22"/>
      <c r="K34" s="62">
        <f>I34+1</f>
        <v>44624</v>
      </c>
      <c r="L34" s="63"/>
      <c r="M34" s="64"/>
      <c r="N34" s="64"/>
      <c r="O34" s="64"/>
      <c r="P34" s="64"/>
      <c r="Q34" s="64"/>
      <c r="R34" s="65"/>
      <c r="S34" s="71">
        <f>K34+1</f>
        <v>44625</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44626</v>
      </c>
      <c r="B40" s="21"/>
      <c r="C40" s="43">
        <f>A40+1</f>
        <v>44627</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8"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DATE('1'!AD18,'1'!AD20+2,1)</f>
        <v>44621</v>
      </c>
      <c r="B1" s="66"/>
      <c r="C1" s="66"/>
      <c r="D1" s="66"/>
      <c r="E1" s="66"/>
      <c r="F1" s="66"/>
      <c r="G1" s="66"/>
      <c r="H1" s="66"/>
      <c r="I1" s="38"/>
      <c r="J1" s="38"/>
      <c r="K1" s="69">
        <f>DATE(YEAR(A1),MONTH(A1)-1,1)</f>
        <v>44593</v>
      </c>
      <c r="L1" s="69"/>
      <c r="M1" s="69"/>
      <c r="N1" s="69"/>
      <c r="O1" s="69"/>
      <c r="P1" s="69"/>
      <c r="Q1" s="69"/>
      <c r="S1" s="69">
        <f>DATE(YEAR(A1),MONTH(A1)+1,1)</f>
        <v>44652</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f t="shared" si="0"/>
        <v>44593</v>
      </c>
      <c r="N3" s="41">
        <f t="shared" si="0"/>
        <v>44594</v>
      </c>
      <c r="O3" s="41">
        <f t="shared" si="0"/>
        <v>44595</v>
      </c>
      <c r="P3" s="41">
        <f t="shared" si="0"/>
        <v>44596</v>
      </c>
      <c r="Q3" s="41">
        <f t="shared" si="0"/>
        <v>44597</v>
      </c>
      <c r="R3" s="13"/>
      <c r="S3" s="41" t="str">
        <f t="shared" ref="S3:Y8" si="1">IF(MONTH($S$1)&lt;&gt;MONTH($S$1-(WEEKDAY($S$1,1)-(開始_日-1))-IF((WEEKDAY($S$1,1)-(開始_日-1))&lt;=0,7,0)+(ROW(S3)-ROW($S$3))*7+(COLUMN(S3)-COLUMN($S$3)+1)),"",$S$1-(WEEKDAY($S$1,1)-(開始_日-1))-IF((WEEKDAY($S$1,1)-(開始_日-1))&lt;=0,7,0)+(ROW(S3)-ROW($S$3))*7+(COLUMN(S3)-COLUMN($S$3)+1))</f>
        <v/>
      </c>
      <c r="T3" s="41" t="str">
        <f t="shared" si="1"/>
        <v/>
      </c>
      <c r="U3" s="41" t="str">
        <f t="shared" si="1"/>
        <v/>
      </c>
      <c r="V3" s="41" t="str">
        <f t="shared" si="1"/>
        <v/>
      </c>
      <c r="W3" s="41" t="str">
        <f t="shared" si="1"/>
        <v/>
      </c>
      <c r="X3" s="41">
        <f t="shared" si="1"/>
        <v>44652</v>
      </c>
      <c r="Y3" s="41">
        <f t="shared" si="1"/>
        <v>44653</v>
      </c>
    </row>
    <row r="4" spans="1:27" s="15" customFormat="1" ht="9" customHeight="1" x14ac:dyDescent="0.2">
      <c r="A4" s="66"/>
      <c r="B4" s="66"/>
      <c r="C4" s="66"/>
      <c r="D4" s="66"/>
      <c r="E4" s="66"/>
      <c r="F4" s="66"/>
      <c r="G4" s="66"/>
      <c r="H4" s="66"/>
      <c r="I4" s="38"/>
      <c r="J4" s="38"/>
      <c r="K4" s="41">
        <f t="shared" si="0"/>
        <v>44598</v>
      </c>
      <c r="L4" s="41">
        <f t="shared" si="0"/>
        <v>44599</v>
      </c>
      <c r="M4" s="41">
        <f t="shared" si="0"/>
        <v>44600</v>
      </c>
      <c r="N4" s="41">
        <f t="shared" si="0"/>
        <v>44601</v>
      </c>
      <c r="O4" s="41">
        <f t="shared" si="0"/>
        <v>44602</v>
      </c>
      <c r="P4" s="41">
        <f t="shared" si="0"/>
        <v>44603</v>
      </c>
      <c r="Q4" s="41">
        <f t="shared" si="0"/>
        <v>44604</v>
      </c>
      <c r="R4" s="13"/>
      <c r="S4" s="41">
        <f t="shared" si="1"/>
        <v>44654</v>
      </c>
      <c r="T4" s="41">
        <f t="shared" si="1"/>
        <v>44655</v>
      </c>
      <c r="U4" s="41">
        <f t="shared" si="1"/>
        <v>44656</v>
      </c>
      <c r="V4" s="41">
        <f t="shared" si="1"/>
        <v>44657</v>
      </c>
      <c r="W4" s="41">
        <f t="shared" si="1"/>
        <v>44658</v>
      </c>
      <c r="X4" s="41">
        <f t="shared" si="1"/>
        <v>44659</v>
      </c>
      <c r="Y4" s="41">
        <f t="shared" si="1"/>
        <v>44660</v>
      </c>
    </row>
    <row r="5" spans="1:27" s="15" customFormat="1" ht="9" customHeight="1" x14ac:dyDescent="0.2">
      <c r="A5" s="66"/>
      <c r="B5" s="66"/>
      <c r="C5" s="66"/>
      <c r="D5" s="66"/>
      <c r="E5" s="66"/>
      <c r="F5" s="66"/>
      <c r="G5" s="66"/>
      <c r="H5" s="66"/>
      <c r="I5" s="38"/>
      <c r="J5" s="38"/>
      <c r="K5" s="41">
        <f t="shared" si="0"/>
        <v>44605</v>
      </c>
      <c r="L5" s="41">
        <f t="shared" si="0"/>
        <v>44606</v>
      </c>
      <c r="M5" s="41">
        <f t="shared" si="0"/>
        <v>44607</v>
      </c>
      <c r="N5" s="41">
        <f t="shared" si="0"/>
        <v>44608</v>
      </c>
      <c r="O5" s="41">
        <f t="shared" si="0"/>
        <v>44609</v>
      </c>
      <c r="P5" s="41">
        <f t="shared" si="0"/>
        <v>44610</v>
      </c>
      <c r="Q5" s="41">
        <f t="shared" si="0"/>
        <v>44611</v>
      </c>
      <c r="R5" s="13"/>
      <c r="S5" s="41">
        <f t="shared" si="1"/>
        <v>44661</v>
      </c>
      <c r="T5" s="41">
        <f t="shared" si="1"/>
        <v>44662</v>
      </c>
      <c r="U5" s="41">
        <f t="shared" si="1"/>
        <v>44663</v>
      </c>
      <c r="V5" s="41">
        <f t="shared" si="1"/>
        <v>44664</v>
      </c>
      <c r="W5" s="41">
        <f t="shared" si="1"/>
        <v>44665</v>
      </c>
      <c r="X5" s="41">
        <f t="shared" si="1"/>
        <v>44666</v>
      </c>
      <c r="Y5" s="41">
        <f t="shared" si="1"/>
        <v>44667</v>
      </c>
    </row>
    <row r="6" spans="1:27" s="15" customFormat="1" ht="9" customHeight="1" x14ac:dyDescent="0.2">
      <c r="A6" s="66"/>
      <c r="B6" s="66"/>
      <c r="C6" s="66"/>
      <c r="D6" s="66"/>
      <c r="E6" s="66"/>
      <c r="F6" s="66"/>
      <c r="G6" s="66"/>
      <c r="H6" s="66"/>
      <c r="I6" s="38"/>
      <c r="J6" s="38"/>
      <c r="K6" s="41">
        <f t="shared" si="0"/>
        <v>44612</v>
      </c>
      <c r="L6" s="41">
        <f t="shared" si="0"/>
        <v>44613</v>
      </c>
      <c r="M6" s="41">
        <f t="shared" si="0"/>
        <v>44614</v>
      </c>
      <c r="N6" s="41">
        <f t="shared" si="0"/>
        <v>44615</v>
      </c>
      <c r="O6" s="41">
        <f t="shared" si="0"/>
        <v>44616</v>
      </c>
      <c r="P6" s="41">
        <f t="shared" si="0"/>
        <v>44617</v>
      </c>
      <c r="Q6" s="41">
        <f t="shared" si="0"/>
        <v>44618</v>
      </c>
      <c r="R6" s="13"/>
      <c r="S6" s="41">
        <f t="shared" si="1"/>
        <v>44668</v>
      </c>
      <c r="T6" s="41">
        <f t="shared" si="1"/>
        <v>44669</v>
      </c>
      <c r="U6" s="41">
        <f t="shared" si="1"/>
        <v>44670</v>
      </c>
      <c r="V6" s="41">
        <f t="shared" si="1"/>
        <v>44671</v>
      </c>
      <c r="W6" s="41">
        <f t="shared" si="1"/>
        <v>44672</v>
      </c>
      <c r="X6" s="41">
        <f t="shared" si="1"/>
        <v>44673</v>
      </c>
      <c r="Y6" s="41">
        <f t="shared" si="1"/>
        <v>44674</v>
      </c>
    </row>
    <row r="7" spans="1:27" s="15" customFormat="1" ht="9" customHeight="1" x14ac:dyDescent="0.2">
      <c r="A7" s="66"/>
      <c r="B7" s="66"/>
      <c r="C7" s="66"/>
      <c r="D7" s="66"/>
      <c r="E7" s="66"/>
      <c r="F7" s="66"/>
      <c r="G7" s="66"/>
      <c r="H7" s="66"/>
      <c r="I7" s="38"/>
      <c r="J7" s="38"/>
      <c r="K7" s="41">
        <f t="shared" si="0"/>
        <v>44619</v>
      </c>
      <c r="L7" s="41">
        <f t="shared" si="0"/>
        <v>44620</v>
      </c>
      <c r="M7" s="41" t="str">
        <f t="shared" si="0"/>
        <v/>
      </c>
      <c r="N7" s="41" t="str">
        <f t="shared" si="0"/>
        <v/>
      </c>
      <c r="O7" s="41" t="str">
        <f t="shared" si="0"/>
        <v/>
      </c>
      <c r="P7" s="41" t="str">
        <f t="shared" si="0"/>
        <v/>
      </c>
      <c r="Q7" s="41" t="str">
        <f t="shared" si="0"/>
        <v/>
      </c>
      <c r="R7" s="13"/>
      <c r="S7" s="41">
        <f t="shared" si="1"/>
        <v>44675</v>
      </c>
      <c r="T7" s="41">
        <f t="shared" si="1"/>
        <v>44676</v>
      </c>
      <c r="U7" s="41">
        <f t="shared" si="1"/>
        <v>44677</v>
      </c>
      <c r="V7" s="41">
        <f t="shared" si="1"/>
        <v>44678</v>
      </c>
      <c r="W7" s="41">
        <f t="shared" si="1"/>
        <v>44679</v>
      </c>
      <c r="X7" s="41">
        <f t="shared" si="1"/>
        <v>44680</v>
      </c>
      <c r="Y7" s="41">
        <f t="shared" si="1"/>
        <v>44681</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44619</v>
      </c>
      <c r="B9" s="68"/>
      <c r="C9" s="68">
        <f>C10</f>
        <v>44620</v>
      </c>
      <c r="D9" s="68"/>
      <c r="E9" s="68">
        <f>E10</f>
        <v>44621</v>
      </c>
      <c r="F9" s="68"/>
      <c r="G9" s="68">
        <f>G10</f>
        <v>44622</v>
      </c>
      <c r="H9" s="68"/>
      <c r="I9" s="68">
        <f>I10</f>
        <v>44623</v>
      </c>
      <c r="J9" s="68"/>
      <c r="K9" s="68">
        <f>K10</f>
        <v>44624</v>
      </c>
      <c r="L9" s="68"/>
      <c r="M9" s="68"/>
      <c r="N9" s="68"/>
      <c r="O9" s="68"/>
      <c r="P9" s="68"/>
      <c r="Q9" s="68"/>
      <c r="R9" s="68"/>
      <c r="S9" s="68">
        <f>S10</f>
        <v>44625</v>
      </c>
      <c r="T9" s="68"/>
      <c r="U9" s="68"/>
      <c r="V9" s="68"/>
      <c r="W9" s="68"/>
      <c r="X9" s="68"/>
      <c r="Y9" s="68"/>
      <c r="Z9" s="70"/>
    </row>
    <row r="10" spans="1:27" s="19" customFormat="1" ht="19.5" x14ac:dyDescent="0.25">
      <c r="A10" s="42">
        <f>$A$1-(WEEKDAY($A$1,1)-(開始_日-1))-IF((WEEKDAY($A$1,1)-(開始_日-1))&lt;=0,7,0)+1</f>
        <v>44619</v>
      </c>
      <c r="B10" s="21"/>
      <c r="C10" s="43">
        <f>A10+1</f>
        <v>44620</v>
      </c>
      <c r="D10" s="22"/>
      <c r="E10" s="43">
        <f>C10+1</f>
        <v>44621</v>
      </c>
      <c r="F10" s="22"/>
      <c r="G10" s="43">
        <f>E10+1</f>
        <v>44622</v>
      </c>
      <c r="H10" s="22"/>
      <c r="I10" s="43">
        <f>G10+1</f>
        <v>44623</v>
      </c>
      <c r="J10" s="22"/>
      <c r="K10" s="62">
        <f>I10+1</f>
        <v>44624</v>
      </c>
      <c r="L10" s="63"/>
      <c r="M10" s="64"/>
      <c r="N10" s="64"/>
      <c r="O10" s="64"/>
      <c r="P10" s="64"/>
      <c r="Q10" s="64"/>
      <c r="R10" s="65"/>
      <c r="S10" s="71">
        <f>K10+1</f>
        <v>44625</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44626</v>
      </c>
      <c r="B16" s="21"/>
      <c r="C16" s="43">
        <f>A16+1</f>
        <v>44627</v>
      </c>
      <c r="D16" s="22"/>
      <c r="E16" s="43">
        <f>C16+1</f>
        <v>44628</v>
      </c>
      <c r="F16" s="22"/>
      <c r="G16" s="43">
        <f>E16+1</f>
        <v>44629</v>
      </c>
      <c r="H16" s="22"/>
      <c r="I16" s="43">
        <f>G16+1</f>
        <v>44630</v>
      </c>
      <c r="J16" s="22"/>
      <c r="K16" s="62">
        <f>I16+1</f>
        <v>44631</v>
      </c>
      <c r="L16" s="63"/>
      <c r="M16" s="64"/>
      <c r="N16" s="64"/>
      <c r="O16" s="64"/>
      <c r="P16" s="64"/>
      <c r="Q16" s="64"/>
      <c r="R16" s="65"/>
      <c r="S16" s="71">
        <f>K16+1</f>
        <v>44632</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44633</v>
      </c>
      <c r="B22" s="21"/>
      <c r="C22" s="43">
        <f>A22+1</f>
        <v>44634</v>
      </c>
      <c r="D22" s="22"/>
      <c r="E22" s="43">
        <f>C22+1</f>
        <v>44635</v>
      </c>
      <c r="F22" s="22"/>
      <c r="G22" s="43">
        <f>E22+1</f>
        <v>44636</v>
      </c>
      <c r="H22" s="22"/>
      <c r="I22" s="43">
        <f>G22+1</f>
        <v>44637</v>
      </c>
      <c r="J22" s="22"/>
      <c r="K22" s="62">
        <f>I22+1</f>
        <v>44638</v>
      </c>
      <c r="L22" s="63"/>
      <c r="M22" s="64"/>
      <c r="N22" s="64"/>
      <c r="O22" s="64"/>
      <c r="P22" s="64"/>
      <c r="Q22" s="64"/>
      <c r="R22" s="65"/>
      <c r="S22" s="71">
        <f>K22+1</f>
        <v>44639</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44640</v>
      </c>
      <c r="B28" s="21"/>
      <c r="C28" s="43">
        <f>A28+1</f>
        <v>44641</v>
      </c>
      <c r="D28" s="22"/>
      <c r="E28" s="43">
        <f>C28+1</f>
        <v>44642</v>
      </c>
      <c r="F28" s="22"/>
      <c r="G28" s="43">
        <f>E28+1</f>
        <v>44643</v>
      </c>
      <c r="H28" s="22"/>
      <c r="I28" s="43">
        <f>G28+1</f>
        <v>44644</v>
      </c>
      <c r="J28" s="22"/>
      <c r="K28" s="62">
        <f>I28+1</f>
        <v>44645</v>
      </c>
      <c r="L28" s="63"/>
      <c r="M28" s="64"/>
      <c r="N28" s="64"/>
      <c r="O28" s="64"/>
      <c r="P28" s="64"/>
      <c r="Q28" s="64"/>
      <c r="R28" s="65"/>
      <c r="S28" s="71">
        <f>K28+1</f>
        <v>44646</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44647</v>
      </c>
      <c r="B34" s="21"/>
      <c r="C34" s="43">
        <f>A34+1</f>
        <v>44648</v>
      </c>
      <c r="D34" s="22"/>
      <c r="E34" s="43">
        <f>C34+1</f>
        <v>44649</v>
      </c>
      <c r="F34" s="22"/>
      <c r="G34" s="43">
        <f>E34+1</f>
        <v>44650</v>
      </c>
      <c r="H34" s="22"/>
      <c r="I34" s="43">
        <f>G34+1</f>
        <v>44651</v>
      </c>
      <c r="J34" s="22"/>
      <c r="K34" s="62">
        <f>I34+1</f>
        <v>44652</v>
      </c>
      <c r="L34" s="63"/>
      <c r="M34" s="64"/>
      <c r="N34" s="64"/>
      <c r="O34" s="64"/>
      <c r="P34" s="64"/>
      <c r="Q34" s="64"/>
      <c r="R34" s="65"/>
      <c r="S34" s="71">
        <f>K34+1</f>
        <v>44653</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44654</v>
      </c>
      <c r="B40" s="21"/>
      <c r="C40" s="43">
        <f>A40+1</f>
        <v>44655</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8"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DATE('1'!AD18,'1'!AD20+3,1)</f>
        <v>44652</v>
      </c>
      <c r="B1" s="66"/>
      <c r="C1" s="66"/>
      <c r="D1" s="66"/>
      <c r="E1" s="66"/>
      <c r="F1" s="66"/>
      <c r="G1" s="66"/>
      <c r="H1" s="66"/>
      <c r="I1" s="38"/>
      <c r="J1" s="38"/>
      <c r="K1" s="69">
        <f>DATE(YEAR(A1),MONTH(A1)-1,1)</f>
        <v>44621</v>
      </c>
      <c r="L1" s="69"/>
      <c r="M1" s="69"/>
      <c r="N1" s="69"/>
      <c r="O1" s="69"/>
      <c r="P1" s="69"/>
      <c r="Q1" s="69"/>
      <c r="S1" s="69">
        <f>DATE(YEAR(A1),MONTH(A1)+1,1)</f>
        <v>44682</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f t="shared" si="0"/>
        <v>44621</v>
      </c>
      <c r="N3" s="41">
        <f t="shared" si="0"/>
        <v>44622</v>
      </c>
      <c r="O3" s="41">
        <f t="shared" si="0"/>
        <v>44623</v>
      </c>
      <c r="P3" s="41">
        <f t="shared" si="0"/>
        <v>44624</v>
      </c>
      <c r="Q3" s="41">
        <f t="shared" si="0"/>
        <v>44625</v>
      </c>
      <c r="R3" s="13"/>
      <c r="S3" s="41">
        <f t="shared" ref="S3:Y8" si="1">IF(MONTH($S$1)&lt;&gt;MONTH($S$1-(WEEKDAY($S$1,1)-(開始_日-1))-IF((WEEKDAY($S$1,1)-(開始_日-1))&lt;=0,7,0)+(ROW(S3)-ROW($S$3))*7+(COLUMN(S3)-COLUMN($S$3)+1)),"",$S$1-(WEEKDAY($S$1,1)-(開始_日-1))-IF((WEEKDAY($S$1,1)-(開始_日-1))&lt;=0,7,0)+(ROW(S3)-ROW($S$3))*7+(COLUMN(S3)-COLUMN($S$3)+1))</f>
        <v>44682</v>
      </c>
      <c r="T3" s="41">
        <f t="shared" si="1"/>
        <v>44683</v>
      </c>
      <c r="U3" s="41">
        <f t="shared" si="1"/>
        <v>44684</v>
      </c>
      <c r="V3" s="41">
        <f t="shared" si="1"/>
        <v>44685</v>
      </c>
      <c r="W3" s="41">
        <f t="shared" si="1"/>
        <v>44686</v>
      </c>
      <c r="X3" s="41">
        <f t="shared" si="1"/>
        <v>44687</v>
      </c>
      <c r="Y3" s="41">
        <f t="shared" si="1"/>
        <v>44688</v>
      </c>
    </row>
    <row r="4" spans="1:27" s="15" customFormat="1" ht="9" customHeight="1" x14ac:dyDescent="0.2">
      <c r="A4" s="66"/>
      <c r="B4" s="66"/>
      <c r="C4" s="66"/>
      <c r="D4" s="66"/>
      <c r="E4" s="66"/>
      <c r="F4" s="66"/>
      <c r="G4" s="66"/>
      <c r="H4" s="66"/>
      <c r="I4" s="38"/>
      <c r="J4" s="38"/>
      <c r="K4" s="41">
        <f t="shared" si="0"/>
        <v>44626</v>
      </c>
      <c r="L4" s="41">
        <f t="shared" si="0"/>
        <v>44627</v>
      </c>
      <c r="M4" s="41">
        <f t="shared" si="0"/>
        <v>44628</v>
      </c>
      <c r="N4" s="41">
        <f t="shared" si="0"/>
        <v>44629</v>
      </c>
      <c r="O4" s="41">
        <f t="shared" si="0"/>
        <v>44630</v>
      </c>
      <c r="P4" s="41">
        <f t="shared" si="0"/>
        <v>44631</v>
      </c>
      <c r="Q4" s="41">
        <f t="shared" si="0"/>
        <v>44632</v>
      </c>
      <c r="R4" s="13"/>
      <c r="S4" s="41">
        <f t="shared" si="1"/>
        <v>44689</v>
      </c>
      <c r="T4" s="41">
        <f t="shared" si="1"/>
        <v>44690</v>
      </c>
      <c r="U4" s="41">
        <f t="shared" si="1"/>
        <v>44691</v>
      </c>
      <c r="V4" s="41">
        <f t="shared" si="1"/>
        <v>44692</v>
      </c>
      <c r="W4" s="41">
        <f t="shared" si="1"/>
        <v>44693</v>
      </c>
      <c r="X4" s="41">
        <f t="shared" si="1"/>
        <v>44694</v>
      </c>
      <c r="Y4" s="41">
        <f t="shared" si="1"/>
        <v>44695</v>
      </c>
    </row>
    <row r="5" spans="1:27" s="15" customFormat="1" ht="9" customHeight="1" x14ac:dyDescent="0.2">
      <c r="A5" s="66"/>
      <c r="B5" s="66"/>
      <c r="C5" s="66"/>
      <c r="D5" s="66"/>
      <c r="E5" s="66"/>
      <c r="F5" s="66"/>
      <c r="G5" s="66"/>
      <c r="H5" s="66"/>
      <c r="I5" s="38"/>
      <c r="J5" s="38"/>
      <c r="K5" s="41">
        <f t="shared" si="0"/>
        <v>44633</v>
      </c>
      <c r="L5" s="41">
        <f t="shared" si="0"/>
        <v>44634</v>
      </c>
      <c r="M5" s="41">
        <f t="shared" si="0"/>
        <v>44635</v>
      </c>
      <c r="N5" s="41">
        <f t="shared" si="0"/>
        <v>44636</v>
      </c>
      <c r="O5" s="41">
        <f t="shared" si="0"/>
        <v>44637</v>
      </c>
      <c r="P5" s="41">
        <f t="shared" si="0"/>
        <v>44638</v>
      </c>
      <c r="Q5" s="41">
        <f t="shared" si="0"/>
        <v>44639</v>
      </c>
      <c r="R5" s="13"/>
      <c r="S5" s="41">
        <f t="shared" si="1"/>
        <v>44696</v>
      </c>
      <c r="T5" s="41">
        <f t="shared" si="1"/>
        <v>44697</v>
      </c>
      <c r="U5" s="41">
        <f t="shared" si="1"/>
        <v>44698</v>
      </c>
      <c r="V5" s="41">
        <f t="shared" si="1"/>
        <v>44699</v>
      </c>
      <c r="W5" s="41">
        <f t="shared" si="1"/>
        <v>44700</v>
      </c>
      <c r="X5" s="41">
        <f t="shared" si="1"/>
        <v>44701</v>
      </c>
      <c r="Y5" s="41">
        <f t="shared" si="1"/>
        <v>44702</v>
      </c>
    </row>
    <row r="6" spans="1:27" s="15" customFormat="1" ht="9" customHeight="1" x14ac:dyDescent="0.2">
      <c r="A6" s="66"/>
      <c r="B6" s="66"/>
      <c r="C6" s="66"/>
      <c r="D6" s="66"/>
      <c r="E6" s="66"/>
      <c r="F6" s="66"/>
      <c r="G6" s="66"/>
      <c r="H6" s="66"/>
      <c r="I6" s="38"/>
      <c r="J6" s="38"/>
      <c r="K6" s="41">
        <f t="shared" si="0"/>
        <v>44640</v>
      </c>
      <c r="L6" s="41">
        <f t="shared" si="0"/>
        <v>44641</v>
      </c>
      <c r="M6" s="41">
        <f t="shared" si="0"/>
        <v>44642</v>
      </c>
      <c r="N6" s="41">
        <f t="shared" si="0"/>
        <v>44643</v>
      </c>
      <c r="O6" s="41">
        <f t="shared" si="0"/>
        <v>44644</v>
      </c>
      <c r="P6" s="41">
        <f t="shared" si="0"/>
        <v>44645</v>
      </c>
      <c r="Q6" s="41">
        <f t="shared" si="0"/>
        <v>44646</v>
      </c>
      <c r="R6" s="13"/>
      <c r="S6" s="41">
        <f t="shared" si="1"/>
        <v>44703</v>
      </c>
      <c r="T6" s="41">
        <f t="shared" si="1"/>
        <v>44704</v>
      </c>
      <c r="U6" s="41">
        <f t="shared" si="1"/>
        <v>44705</v>
      </c>
      <c r="V6" s="41">
        <f t="shared" si="1"/>
        <v>44706</v>
      </c>
      <c r="W6" s="41">
        <f t="shared" si="1"/>
        <v>44707</v>
      </c>
      <c r="X6" s="41">
        <f t="shared" si="1"/>
        <v>44708</v>
      </c>
      <c r="Y6" s="41">
        <f t="shared" si="1"/>
        <v>44709</v>
      </c>
    </row>
    <row r="7" spans="1:27" s="15" customFormat="1" ht="9" customHeight="1" x14ac:dyDescent="0.2">
      <c r="A7" s="66"/>
      <c r="B7" s="66"/>
      <c r="C7" s="66"/>
      <c r="D7" s="66"/>
      <c r="E7" s="66"/>
      <c r="F7" s="66"/>
      <c r="G7" s="66"/>
      <c r="H7" s="66"/>
      <c r="I7" s="38"/>
      <c r="J7" s="38"/>
      <c r="K7" s="41">
        <f t="shared" si="0"/>
        <v>44647</v>
      </c>
      <c r="L7" s="41">
        <f t="shared" si="0"/>
        <v>44648</v>
      </c>
      <c r="M7" s="41">
        <f t="shared" si="0"/>
        <v>44649</v>
      </c>
      <c r="N7" s="41">
        <f t="shared" si="0"/>
        <v>44650</v>
      </c>
      <c r="O7" s="41">
        <f t="shared" si="0"/>
        <v>44651</v>
      </c>
      <c r="P7" s="41" t="str">
        <f t="shared" si="0"/>
        <v/>
      </c>
      <c r="Q7" s="41" t="str">
        <f t="shared" si="0"/>
        <v/>
      </c>
      <c r="R7" s="13"/>
      <c r="S7" s="41">
        <f t="shared" si="1"/>
        <v>44710</v>
      </c>
      <c r="T7" s="41">
        <f t="shared" si="1"/>
        <v>44711</v>
      </c>
      <c r="U7" s="41">
        <f t="shared" si="1"/>
        <v>44712</v>
      </c>
      <c r="V7" s="41" t="str">
        <f t="shared" si="1"/>
        <v/>
      </c>
      <c r="W7" s="41" t="str">
        <f t="shared" si="1"/>
        <v/>
      </c>
      <c r="X7" s="41" t="str">
        <f t="shared" si="1"/>
        <v/>
      </c>
      <c r="Y7" s="41" t="str">
        <f t="shared" si="1"/>
        <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44647</v>
      </c>
      <c r="B9" s="68"/>
      <c r="C9" s="68">
        <f>C10</f>
        <v>44648</v>
      </c>
      <c r="D9" s="68"/>
      <c r="E9" s="68">
        <f>E10</f>
        <v>44649</v>
      </c>
      <c r="F9" s="68"/>
      <c r="G9" s="68">
        <f>G10</f>
        <v>44650</v>
      </c>
      <c r="H9" s="68"/>
      <c r="I9" s="68">
        <f>I10</f>
        <v>44651</v>
      </c>
      <c r="J9" s="68"/>
      <c r="K9" s="68">
        <f>K10</f>
        <v>44652</v>
      </c>
      <c r="L9" s="68"/>
      <c r="M9" s="68"/>
      <c r="N9" s="68"/>
      <c r="O9" s="68"/>
      <c r="P9" s="68"/>
      <c r="Q9" s="68"/>
      <c r="R9" s="68"/>
      <c r="S9" s="68">
        <f>S10</f>
        <v>44653</v>
      </c>
      <c r="T9" s="68"/>
      <c r="U9" s="68"/>
      <c r="V9" s="68"/>
      <c r="W9" s="68"/>
      <c r="X9" s="68"/>
      <c r="Y9" s="68"/>
      <c r="Z9" s="70"/>
    </row>
    <row r="10" spans="1:27" s="19" customFormat="1" ht="19.5" x14ac:dyDescent="0.25">
      <c r="A10" s="42">
        <f>$A$1-(WEEKDAY($A$1,1)-(開始_日-1))-IF((WEEKDAY($A$1,1)-(開始_日-1))&lt;=0,7,0)+1</f>
        <v>44647</v>
      </c>
      <c r="B10" s="21"/>
      <c r="C10" s="43">
        <f>A10+1</f>
        <v>44648</v>
      </c>
      <c r="D10" s="22"/>
      <c r="E10" s="43">
        <f>C10+1</f>
        <v>44649</v>
      </c>
      <c r="F10" s="22"/>
      <c r="G10" s="43">
        <f>E10+1</f>
        <v>44650</v>
      </c>
      <c r="H10" s="22"/>
      <c r="I10" s="43">
        <f>G10+1</f>
        <v>44651</v>
      </c>
      <c r="J10" s="22"/>
      <c r="K10" s="62">
        <f>I10+1</f>
        <v>44652</v>
      </c>
      <c r="L10" s="63"/>
      <c r="M10" s="64"/>
      <c r="N10" s="64"/>
      <c r="O10" s="64"/>
      <c r="P10" s="64"/>
      <c r="Q10" s="64"/>
      <c r="R10" s="65"/>
      <c r="S10" s="71">
        <f>K10+1</f>
        <v>44653</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44654</v>
      </c>
      <c r="B16" s="21"/>
      <c r="C16" s="43">
        <f>A16+1</f>
        <v>44655</v>
      </c>
      <c r="D16" s="22"/>
      <c r="E16" s="43">
        <f>C16+1</f>
        <v>44656</v>
      </c>
      <c r="F16" s="22"/>
      <c r="G16" s="43">
        <f>E16+1</f>
        <v>44657</v>
      </c>
      <c r="H16" s="22"/>
      <c r="I16" s="43">
        <f>G16+1</f>
        <v>44658</v>
      </c>
      <c r="J16" s="22"/>
      <c r="K16" s="62">
        <f>I16+1</f>
        <v>44659</v>
      </c>
      <c r="L16" s="63"/>
      <c r="M16" s="64"/>
      <c r="N16" s="64"/>
      <c r="O16" s="64"/>
      <c r="P16" s="64"/>
      <c r="Q16" s="64"/>
      <c r="R16" s="65"/>
      <c r="S16" s="71">
        <f>K16+1</f>
        <v>44660</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44661</v>
      </c>
      <c r="B22" s="21"/>
      <c r="C22" s="43">
        <f>A22+1</f>
        <v>44662</v>
      </c>
      <c r="D22" s="22"/>
      <c r="E22" s="43">
        <f>C22+1</f>
        <v>44663</v>
      </c>
      <c r="F22" s="22"/>
      <c r="G22" s="43">
        <f>E22+1</f>
        <v>44664</v>
      </c>
      <c r="H22" s="22"/>
      <c r="I22" s="43">
        <f>G22+1</f>
        <v>44665</v>
      </c>
      <c r="J22" s="22"/>
      <c r="K22" s="62">
        <f>I22+1</f>
        <v>44666</v>
      </c>
      <c r="L22" s="63"/>
      <c r="M22" s="64"/>
      <c r="N22" s="64"/>
      <c r="O22" s="64"/>
      <c r="P22" s="64"/>
      <c r="Q22" s="64"/>
      <c r="R22" s="65"/>
      <c r="S22" s="71">
        <f>K22+1</f>
        <v>44667</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44668</v>
      </c>
      <c r="B28" s="21"/>
      <c r="C28" s="43">
        <f>A28+1</f>
        <v>44669</v>
      </c>
      <c r="D28" s="22"/>
      <c r="E28" s="43">
        <f>C28+1</f>
        <v>44670</v>
      </c>
      <c r="F28" s="22"/>
      <c r="G28" s="43">
        <f>E28+1</f>
        <v>44671</v>
      </c>
      <c r="H28" s="22"/>
      <c r="I28" s="43">
        <f>G28+1</f>
        <v>44672</v>
      </c>
      <c r="J28" s="22"/>
      <c r="K28" s="62">
        <f>I28+1</f>
        <v>44673</v>
      </c>
      <c r="L28" s="63"/>
      <c r="M28" s="64"/>
      <c r="N28" s="64"/>
      <c r="O28" s="64"/>
      <c r="P28" s="64"/>
      <c r="Q28" s="64"/>
      <c r="R28" s="65"/>
      <c r="S28" s="71">
        <f>K28+1</f>
        <v>44674</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44675</v>
      </c>
      <c r="B34" s="21"/>
      <c r="C34" s="43">
        <f>A34+1</f>
        <v>44676</v>
      </c>
      <c r="D34" s="22"/>
      <c r="E34" s="43">
        <f>C34+1</f>
        <v>44677</v>
      </c>
      <c r="F34" s="22"/>
      <c r="G34" s="43">
        <f>E34+1</f>
        <v>44678</v>
      </c>
      <c r="H34" s="22"/>
      <c r="I34" s="43">
        <f>G34+1</f>
        <v>44679</v>
      </c>
      <c r="J34" s="22"/>
      <c r="K34" s="62">
        <f>I34+1</f>
        <v>44680</v>
      </c>
      <c r="L34" s="63"/>
      <c r="M34" s="64"/>
      <c r="N34" s="64"/>
      <c r="O34" s="64"/>
      <c r="P34" s="64"/>
      <c r="Q34" s="64"/>
      <c r="R34" s="65"/>
      <c r="S34" s="71">
        <f>K34+1</f>
        <v>44681</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44682</v>
      </c>
      <c r="B40" s="21"/>
      <c r="C40" s="43">
        <f>A40+1</f>
        <v>44683</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DATE('1'!AD18,'1'!AD20+4,1)</f>
        <v>44682</v>
      </c>
      <c r="B1" s="66"/>
      <c r="C1" s="66"/>
      <c r="D1" s="66"/>
      <c r="E1" s="66"/>
      <c r="F1" s="66"/>
      <c r="G1" s="66"/>
      <c r="H1" s="66"/>
      <c r="I1" s="38"/>
      <c r="J1" s="38"/>
      <c r="K1" s="69">
        <f>DATE(YEAR(A1),MONTH(A1)-1,1)</f>
        <v>44652</v>
      </c>
      <c r="L1" s="69"/>
      <c r="M1" s="69"/>
      <c r="N1" s="69"/>
      <c r="O1" s="69"/>
      <c r="P1" s="69"/>
      <c r="Q1" s="69"/>
      <c r="S1" s="69">
        <f>DATE(YEAR(A1),MONTH(A1)+1,1)</f>
        <v>44713</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t="str">
        <f t="shared" si="0"/>
        <v/>
      </c>
      <c r="N3" s="41" t="str">
        <f t="shared" si="0"/>
        <v/>
      </c>
      <c r="O3" s="41" t="str">
        <f t="shared" si="0"/>
        <v/>
      </c>
      <c r="P3" s="41">
        <f t="shared" si="0"/>
        <v>44652</v>
      </c>
      <c r="Q3" s="41">
        <f t="shared" si="0"/>
        <v>44653</v>
      </c>
      <c r="R3" s="13"/>
      <c r="S3" s="41" t="str">
        <f t="shared" ref="S3:Y8" si="1">IF(MONTH($S$1)&lt;&gt;MONTH($S$1-(WEEKDAY($S$1,1)-(開始_日-1))-IF((WEEKDAY($S$1,1)-(開始_日-1))&lt;=0,7,0)+(ROW(S3)-ROW($S$3))*7+(COLUMN(S3)-COLUMN($S$3)+1)),"",$S$1-(WEEKDAY($S$1,1)-(開始_日-1))-IF((WEEKDAY($S$1,1)-(開始_日-1))&lt;=0,7,0)+(ROW(S3)-ROW($S$3))*7+(COLUMN(S3)-COLUMN($S$3)+1))</f>
        <v/>
      </c>
      <c r="T3" s="41" t="str">
        <f t="shared" si="1"/>
        <v/>
      </c>
      <c r="U3" s="41" t="str">
        <f t="shared" si="1"/>
        <v/>
      </c>
      <c r="V3" s="41">
        <f t="shared" si="1"/>
        <v>44713</v>
      </c>
      <c r="W3" s="41">
        <f t="shared" si="1"/>
        <v>44714</v>
      </c>
      <c r="X3" s="41">
        <f t="shared" si="1"/>
        <v>44715</v>
      </c>
      <c r="Y3" s="41">
        <f t="shared" si="1"/>
        <v>44716</v>
      </c>
    </row>
    <row r="4" spans="1:27" s="15" customFormat="1" ht="9" customHeight="1" x14ac:dyDescent="0.2">
      <c r="A4" s="66"/>
      <c r="B4" s="66"/>
      <c r="C4" s="66"/>
      <c r="D4" s="66"/>
      <c r="E4" s="66"/>
      <c r="F4" s="66"/>
      <c r="G4" s="66"/>
      <c r="H4" s="66"/>
      <c r="I4" s="38"/>
      <c r="J4" s="38"/>
      <c r="K4" s="41">
        <f t="shared" si="0"/>
        <v>44654</v>
      </c>
      <c r="L4" s="41">
        <f t="shared" si="0"/>
        <v>44655</v>
      </c>
      <c r="M4" s="41">
        <f t="shared" si="0"/>
        <v>44656</v>
      </c>
      <c r="N4" s="41">
        <f t="shared" si="0"/>
        <v>44657</v>
      </c>
      <c r="O4" s="41">
        <f t="shared" si="0"/>
        <v>44658</v>
      </c>
      <c r="P4" s="41">
        <f t="shared" si="0"/>
        <v>44659</v>
      </c>
      <c r="Q4" s="41">
        <f t="shared" si="0"/>
        <v>44660</v>
      </c>
      <c r="R4" s="13"/>
      <c r="S4" s="41">
        <f t="shared" si="1"/>
        <v>44717</v>
      </c>
      <c r="T4" s="41">
        <f t="shared" si="1"/>
        <v>44718</v>
      </c>
      <c r="U4" s="41">
        <f t="shared" si="1"/>
        <v>44719</v>
      </c>
      <c r="V4" s="41">
        <f t="shared" si="1"/>
        <v>44720</v>
      </c>
      <c r="W4" s="41">
        <f t="shared" si="1"/>
        <v>44721</v>
      </c>
      <c r="X4" s="41">
        <f t="shared" si="1"/>
        <v>44722</v>
      </c>
      <c r="Y4" s="41">
        <f t="shared" si="1"/>
        <v>44723</v>
      </c>
    </row>
    <row r="5" spans="1:27" s="15" customFormat="1" ht="9" customHeight="1" x14ac:dyDescent="0.2">
      <c r="A5" s="66"/>
      <c r="B5" s="66"/>
      <c r="C5" s="66"/>
      <c r="D5" s="66"/>
      <c r="E5" s="66"/>
      <c r="F5" s="66"/>
      <c r="G5" s="66"/>
      <c r="H5" s="66"/>
      <c r="I5" s="38"/>
      <c r="J5" s="38"/>
      <c r="K5" s="41">
        <f t="shared" si="0"/>
        <v>44661</v>
      </c>
      <c r="L5" s="41">
        <f t="shared" si="0"/>
        <v>44662</v>
      </c>
      <c r="M5" s="41">
        <f t="shared" si="0"/>
        <v>44663</v>
      </c>
      <c r="N5" s="41">
        <f t="shared" si="0"/>
        <v>44664</v>
      </c>
      <c r="O5" s="41">
        <f t="shared" si="0"/>
        <v>44665</v>
      </c>
      <c r="P5" s="41">
        <f t="shared" si="0"/>
        <v>44666</v>
      </c>
      <c r="Q5" s="41">
        <f t="shared" si="0"/>
        <v>44667</v>
      </c>
      <c r="R5" s="13"/>
      <c r="S5" s="41">
        <f t="shared" si="1"/>
        <v>44724</v>
      </c>
      <c r="T5" s="41">
        <f t="shared" si="1"/>
        <v>44725</v>
      </c>
      <c r="U5" s="41">
        <f t="shared" si="1"/>
        <v>44726</v>
      </c>
      <c r="V5" s="41">
        <f t="shared" si="1"/>
        <v>44727</v>
      </c>
      <c r="W5" s="41">
        <f t="shared" si="1"/>
        <v>44728</v>
      </c>
      <c r="X5" s="41">
        <f t="shared" si="1"/>
        <v>44729</v>
      </c>
      <c r="Y5" s="41">
        <f t="shared" si="1"/>
        <v>44730</v>
      </c>
    </row>
    <row r="6" spans="1:27" s="15" customFormat="1" ht="9" customHeight="1" x14ac:dyDescent="0.2">
      <c r="A6" s="66"/>
      <c r="B6" s="66"/>
      <c r="C6" s="66"/>
      <c r="D6" s="66"/>
      <c r="E6" s="66"/>
      <c r="F6" s="66"/>
      <c r="G6" s="66"/>
      <c r="H6" s="66"/>
      <c r="I6" s="38"/>
      <c r="J6" s="38"/>
      <c r="K6" s="41">
        <f t="shared" si="0"/>
        <v>44668</v>
      </c>
      <c r="L6" s="41">
        <f t="shared" si="0"/>
        <v>44669</v>
      </c>
      <c r="M6" s="41">
        <f t="shared" si="0"/>
        <v>44670</v>
      </c>
      <c r="N6" s="41">
        <f t="shared" si="0"/>
        <v>44671</v>
      </c>
      <c r="O6" s="41">
        <f t="shared" si="0"/>
        <v>44672</v>
      </c>
      <c r="P6" s="41">
        <f t="shared" si="0"/>
        <v>44673</v>
      </c>
      <c r="Q6" s="41">
        <f t="shared" si="0"/>
        <v>44674</v>
      </c>
      <c r="R6" s="13"/>
      <c r="S6" s="41">
        <f t="shared" si="1"/>
        <v>44731</v>
      </c>
      <c r="T6" s="41">
        <f t="shared" si="1"/>
        <v>44732</v>
      </c>
      <c r="U6" s="41">
        <f t="shared" si="1"/>
        <v>44733</v>
      </c>
      <c r="V6" s="41">
        <f t="shared" si="1"/>
        <v>44734</v>
      </c>
      <c r="W6" s="41">
        <f t="shared" si="1"/>
        <v>44735</v>
      </c>
      <c r="X6" s="41">
        <f t="shared" si="1"/>
        <v>44736</v>
      </c>
      <c r="Y6" s="41">
        <f t="shared" si="1"/>
        <v>44737</v>
      </c>
    </row>
    <row r="7" spans="1:27" s="15" customFormat="1" ht="9" customHeight="1" x14ac:dyDescent="0.2">
      <c r="A7" s="66"/>
      <c r="B7" s="66"/>
      <c r="C7" s="66"/>
      <c r="D7" s="66"/>
      <c r="E7" s="66"/>
      <c r="F7" s="66"/>
      <c r="G7" s="66"/>
      <c r="H7" s="66"/>
      <c r="I7" s="38"/>
      <c r="J7" s="38"/>
      <c r="K7" s="41">
        <f t="shared" si="0"/>
        <v>44675</v>
      </c>
      <c r="L7" s="41">
        <f t="shared" si="0"/>
        <v>44676</v>
      </c>
      <c r="M7" s="41">
        <f t="shared" si="0"/>
        <v>44677</v>
      </c>
      <c r="N7" s="41">
        <f t="shared" si="0"/>
        <v>44678</v>
      </c>
      <c r="O7" s="41">
        <f t="shared" si="0"/>
        <v>44679</v>
      </c>
      <c r="P7" s="41">
        <f t="shared" si="0"/>
        <v>44680</v>
      </c>
      <c r="Q7" s="41">
        <f t="shared" si="0"/>
        <v>44681</v>
      </c>
      <c r="R7" s="13"/>
      <c r="S7" s="41">
        <f t="shared" si="1"/>
        <v>44738</v>
      </c>
      <c r="T7" s="41">
        <f t="shared" si="1"/>
        <v>44739</v>
      </c>
      <c r="U7" s="41">
        <f t="shared" si="1"/>
        <v>44740</v>
      </c>
      <c r="V7" s="41">
        <f t="shared" si="1"/>
        <v>44741</v>
      </c>
      <c r="W7" s="41">
        <f t="shared" si="1"/>
        <v>44742</v>
      </c>
      <c r="X7" s="41" t="str">
        <f t="shared" si="1"/>
        <v/>
      </c>
      <c r="Y7" s="41" t="str">
        <f t="shared" si="1"/>
        <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44682</v>
      </c>
      <c r="B9" s="68"/>
      <c r="C9" s="68">
        <f>C10</f>
        <v>44683</v>
      </c>
      <c r="D9" s="68"/>
      <c r="E9" s="68">
        <f>E10</f>
        <v>44684</v>
      </c>
      <c r="F9" s="68"/>
      <c r="G9" s="68">
        <f>G10</f>
        <v>44685</v>
      </c>
      <c r="H9" s="68"/>
      <c r="I9" s="68">
        <f>I10</f>
        <v>44686</v>
      </c>
      <c r="J9" s="68"/>
      <c r="K9" s="68">
        <f>K10</f>
        <v>44687</v>
      </c>
      <c r="L9" s="68"/>
      <c r="M9" s="68"/>
      <c r="N9" s="68"/>
      <c r="O9" s="68"/>
      <c r="P9" s="68"/>
      <c r="Q9" s="68"/>
      <c r="R9" s="68"/>
      <c r="S9" s="68">
        <f>S10</f>
        <v>44688</v>
      </c>
      <c r="T9" s="68"/>
      <c r="U9" s="68"/>
      <c r="V9" s="68"/>
      <c r="W9" s="68"/>
      <c r="X9" s="68"/>
      <c r="Y9" s="68"/>
      <c r="Z9" s="70"/>
    </row>
    <row r="10" spans="1:27" s="19" customFormat="1" ht="19.5" x14ac:dyDescent="0.25">
      <c r="A10" s="42">
        <f>$A$1-(WEEKDAY($A$1,1)-(開始_日-1))-IF((WEEKDAY($A$1,1)-(開始_日-1))&lt;=0,7,0)+1</f>
        <v>44682</v>
      </c>
      <c r="B10" s="21"/>
      <c r="C10" s="43">
        <f>A10+1</f>
        <v>44683</v>
      </c>
      <c r="D10" s="22"/>
      <c r="E10" s="43">
        <f>C10+1</f>
        <v>44684</v>
      </c>
      <c r="F10" s="22"/>
      <c r="G10" s="43">
        <f>E10+1</f>
        <v>44685</v>
      </c>
      <c r="H10" s="22"/>
      <c r="I10" s="43">
        <f>G10+1</f>
        <v>44686</v>
      </c>
      <c r="J10" s="22"/>
      <c r="K10" s="62">
        <f>I10+1</f>
        <v>44687</v>
      </c>
      <c r="L10" s="63"/>
      <c r="M10" s="64"/>
      <c r="N10" s="64"/>
      <c r="O10" s="64"/>
      <c r="P10" s="64"/>
      <c r="Q10" s="64"/>
      <c r="R10" s="65"/>
      <c r="S10" s="71">
        <f>K10+1</f>
        <v>44688</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44689</v>
      </c>
      <c r="B16" s="21"/>
      <c r="C16" s="43">
        <f>A16+1</f>
        <v>44690</v>
      </c>
      <c r="D16" s="22"/>
      <c r="E16" s="43">
        <f>C16+1</f>
        <v>44691</v>
      </c>
      <c r="F16" s="22"/>
      <c r="G16" s="43">
        <f>E16+1</f>
        <v>44692</v>
      </c>
      <c r="H16" s="22"/>
      <c r="I16" s="43">
        <f>G16+1</f>
        <v>44693</v>
      </c>
      <c r="J16" s="22"/>
      <c r="K16" s="62">
        <f>I16+1</f>
        <v>44694</v>
      </c>
      <c r="L16" s="63"/>
      <c r="M16" s="64"/>
      <c r="N16" s="64"/>
      <c r="O16" s="64"/>
      <c r="P16" s="64"/>
      <c r="Q16" s="64"/>
      <c r="R16" s="65"/>
      <c r="S16" s="71">
        <f>K16+1</f>
        <v>44695</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44696</v>
      </c>
      <c r="B22" s="21"/>
      <c r="C22" s="43">
        <f>A22+1</f>
        <v>44697</v>
      </c>
      <c r="D22" s="22"/>
      <c r="E22" s="43">
        <f>C22+1</f>
        <v>44698</v>
      </c>
      <c r="F22" s="22"/>
      <c r="G22" s="43">
        <f>E22+1</f>
        <v>44699</v>
      </c>
      <c r="H22" s="22"/>
      <c r="I22" s="43">
        <f>G22+1</f>
        <v>44700</v>
      </c>
      <c r="J22" s="22"/>
      <c r="K22" s="62">
        <f>I22+1</f>
        <v>44701</v>
      </c>
      <c r="L22" s="63"/>
      <c r="M22" s="64"/>
      <c r="N22" s="64"/>
      <c r="O22" s="64"/>
      <c r="P22" s="64"/>
      <c r="Q22" s="64"/>
      <c r="R22" s="65"/>
      <c r="S22" s="71">
        <f>K22+1</f>
        <v>44702</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44703</v>
      </c>
      <c r="B28" s="21"/>
      <c r="C28" s="43">
        <f>A28+1</f>
        <v>44704</v>
      </c>
      <c r="D28" s="22"/>
      <c r="E28" s="43">
        <f>C28+1</f>
        <v>44705</v>
      </c>
      <c r="F28" s="22"/>
      <c r="G28" s="43">
        <f>E28+1</f>
        <v>44706</v>
      </c>
      <c r="H28" s="22"/>
      <c r="I28" s="43">
        <f>G28+1</f>
        <v>44707</v>
      </c>
      <c r="J28" s="22"/>
      <c r="K28" s="62">
        <f>I28+1</f>
        <v>44708</v>
      </c>
      <c r="L28" s="63"/>
      <c r="M28" s="64"/>
      <c r="N28" s="64"/>
      <c r="O28" s="64"/>
      <c r="P28" s="64"/>
      <c r="Q28" s="64"/>
      <c r="R28" s="65"/>
      <c r="S28" s="71">
        <f>K28+1</f>
        <v>44709</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44710</v>
      </c>
      <c r="B34" s="21"/>
      <c r="C34" s="43">
        <f>A34+1</f>
        <v>44711</v>
      </c>
      <c r="D34" s="22"/>
      <c r="E34" s="43">
        <f>C34+1</f>
        <v>44712</v>
      </c>
      <c r="F34" s="22"/>
      <c r="G34" s="43">
        <f>E34+1</f>
        <v>44713</v>
      </c>
      <c r="H34" s="22"/>
      <c r="I34" s="43">
        <f>G34+1</f>
        <v>44714</v>
      </c>
      <c r="J34" s="22"/>
      <c r="K34" s="62">
        <f>I34+1</f>
        <v>44715</v>
      </c>
      <c r="L34" s="63"/>
      <c r="M34" s="64"/>
      <c r="N34" s="64"/>
      <c r="O34" s="64"/>
      <c r="P34" s="64"/>
      <c r="Q34" s="64"/>
      <c r="R34" s="65"/>
      <c r="S34" s="71">
        <f>K34+1</f>
        <v>44716</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44717</v>
      </c>
      <c r="B40" s="21"/>
      <c r="C40" s="43">
        <f>A40+1</f>
        <v>44718</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8"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DATE('1'!AD18,'1'!AD20+5,1)</f>
        <v>44713</v>
      </c>
      <c r="B1" s="66"/>
      <c r="C1" s="66"/>
      <c r="D1" s="66"/>
      <c r="E1" s="66"/>
      <c r="F1" s="66"/>
      <c r="G1" s="66"/>
      <c r="H1" s="66"/>
      <c r="I1" s="38"/>
      <c r="J1" s="38"/>
      <c r="K1" s="69">
        <f>DATE(YEAR(A1),MONTH(A1)-1,1)</f>
        <v>44682</v>
      </c>
      <c r="L1" s="69"/>
      <c r="M1" s="69"/>
      <c r="N1" s="69"/>
      <c r="O1" s="69"/>
      <c r="P1" s="69"/>
      <c r="Q1" s="69"/>
      <c r="S1" s="69">
        <f>DATE(YEAR(A1),MONTH(A1)+1,1)</f>
        <v>44743</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f t="shared" ref="K3:Q8" si="0">IF(MONTH($K$1)&lt;&gt;MONTH($K$1-(WEEKDAY($K$1,1)-(開始_日-1))-IF((WEEKDAY($K$1,1)-(開始_日-1))&lt;=0,7,0)+(ROW(K3)-ROW($K$3))*7+(COLUMN(K3)-COLUMN($K$3)+1)),"",$K$1-(WEEKDAY($K$1,1)-(開始_日-1))-IF((WEEKDAY($K$1,1)-(開始_日-1))&lt;=0,7,0)+(ROW(K3)-ROW($K$3))*7+(COLUMN(K3)-COLUMN($K$3)+1))</f>
        <v>44682</v>
      </c>
      <c r="L3" s="41">
        <f t="shared" si="0"/>
        <v>44683</v>
      </c>
      <c r="M3" s="41">
        <f t="shared" si="0"/>
        <v>44684</v>
      </c>
      <c r="N3" s="41">
        <f t="shared" si="0"/>
        <v>44685</v>
      </c>
      <c r="O3" s="41">
        <f t="shared" si="0"/>
        <v>44686</v>
      </c>
      <c r="P3" s="41">
        <f t="shared" si="0"/>
        <v>44687</v>
      </c>
      <c r="Q3" s="41">
        <f t="shared" si="0"/>
        <v>44688</v>
      </c>
      <c r="R3" s="13"/>
      <c r="S3" s="41" t="str">
        <f t="shared" ref="S3:Y8" si="1">IF(MONTH($S$1)&lt;&gt;MONTH($S$1-(WEEKDAY($S$1,1)-(開始_日-1))-IF((WEEKDAY($S$1,1)-(開始_日-1))&lt;=0,7,0)+(ROW(S3)-ROW($S$3))*7+(COLUMN(S3)-COLUMN($S$3)+1)),"",$S$1-(WEEKDAY($S$1,1)-(開始_日-1))-IF((WEEKDAY($S$1,1)-(開始_日-1))&lt;=0,7,0)+(ROW(S3)-ROW($S$3))*7+(COLUMN(S3)-COLUMN($S$3)+1))</f>
        <v/>
      </c>
      <c r="T3" s="41" t="str">
        <f t="shared" si="1"/>
        <v/>
      </c>
      <c r="U3" s="41" t="str">
        <f t="shared" si="1"/>
        <v/>
      </c>
      <c r="V3" s="41" t="str">
        <f t="shared" si="1"/>
        <v/>
      </c>
      <c r="W3" s="41" t="str">
        <f t="shared" si="1"/>
        <v/>
      </c>
      <c r="X3" s="41">
        <f t="shared" si="1"/>
        <v>44743</v>
      </c>
      <c r="Y3" s="41">
        <f t="shared" si="1"/>
        <v>44744</v>
      </c>
    </row>
    <row r="4" spans="1:27" s="15" customFormat="1" ht="9" customHeight="1" x14ac:dyDescent="0.2">
      <c r="A4" s="66"/>
      <c r="B4" s="66"/>
      <c r="C4" s="66"/>
      <c r="D4" s="66"/>
      <c r="E4" s="66"/>
      <c r="F4" s="66"/>
      <c r="G4" s="66"/>
      <c r="H4" s="66"/>
      <c r="I4" s="38"/>
      <c r="J4" s="38"/>
      <c r="K4" s="41">
        <f t="shared" si="0"/>
        <v>44689</v>
      </c>
      <c r="L4" s="41">
        <f t="shared" si="0"/>
        <v>44690</v>
      </c>
      <c r="M4" s="41">
        <f t="shared" si="0"/>
        <v>44691</v>
      </c>
      <c r="N4" s="41">
        <f t="shared" si="0"/>
        <v>44692</v>
      </c>
      <c r="O4" s="41">
        <f t="shared" si="0"/>
        <v>44693</v>
      </c>
      <c r="P4" s="41">
        <f t="shared" si="0"/>
        <v>44694</v>
      </c>
      <c r="Q4" s="41">
        <f t="shared" si="0"/>
        <v>44695</v>
      </c>
      <c r="R4" s="13"/>
      <c r="S4" s="41">
        <f t="shared" si="1"/>
        <v>44745</v>
      </c>
      <c r="T4" s="41">
        <f t="shared" si="1"/>
        <v>44746</v>
      </c>
      <c r="U4" s="41">
        <f t="shared" si="1"/>
        <v>44747</v>
      </c>
      <c r="V4" s="41">
        <f t="shared" si="1"/>
        <v>44748</v>
      </c>
      <c r="W4" s="41">
        <f t="shared" si="1"/>
        <v>44749</v>
      </c>
      <c r="X4" s="41">
        <f t="shared" si="1"/>
        <v>44750</v>
      </c>
      <c r="Y4" s="41">
        <f t="shared" si="1"/>
        <v>44751</v>
      </c>
    </row>
    <row r="5" spans="1:27" s="15" customFormat="1" ht="9" customHeight="1" x14ac:dyDescent="0.2">
      <c r="A5" s="66"/>
      <c r="B5" s="66"/>
      <c r="C5" s="66"/>
      <c r="D5" s="66"/>
      <c r="E5" s="66"/>
      <c r="F5" s="66"/>
      <c r="G5" s="66"/>
      <c r="H5" s="66"/>
      <c r="I5" s="38"/>
      <c r="J5" s="38"/>
      <c r="K5" s="41">
        <f t="shared" si="0"/>
        <v>44696</v>
      </c>
      <c r="L5" s="41">
        <f t="shared" si="0"/>
        <v>44697</v>
      </c>
      <c r="M5" s="41">
        <f t="shared" si="0"/>
        <v>44698</v>
      </c>
      <c r="N5" s="41">
        <f t="shared" si="0"/>
        <v>44699</v>
      </c>
      <c r="O5" s="41">
        <f t="shared" si="0"/>
        <v>44700</v>
      </c>
      <c r="P5" s="41">
        <f t="shared" si="0"/>
        <v>44701</v>
      </c>
      <c r="Q5" s="41">
        <f t="shared" si="0"/>
        <v>44702</v>
      </c>
      <c r="R5" s="13"/>
      <c r="S5" s="41">
        <f t="shared" si="1"/>
        <v>44752</v>
      </c>
      <c r="T5" s="41">
        <f t="shared" si="1"/>
        <v>44753</v>
      </c>
      <c r="U5" s="41">
        <f t="shared" si="1"/>
        <v>44754</v>
      </c>
      <c r="V5" s="41">
        <f t="shared" si="1"/>
        <v>44755</v>
      </c>
      <c r="W5" s="41">
        <f t="shared" si="1"/>
        <v>44756</v>
      </c>
      <c r="X5" s="41">
        <f t="shared" si="1"/>
        <v>44757</v>
      </c>
      <c r="Y5" s="41">
        <f t="shared" si="1"/>
        <v>44758</v>
      </c>
    </row>
    <row r="6" spans="1:27" s="15" customFormat="1" ht="9" customHeight="1" x14ac:dyDescent="0.2">
      <c r="A6" s="66"/>
      <c r="B6" s="66"/>
      <c r="C6" s="66"/>
      <c r="D6" s="66"/>
      <c r="E6" s="66"/>
      <c r="F6" s="66"/>
      <c r="G6" s="66"/>
      <c r="H6" s="66"/>
      <c r="I6" s="38"/>
      <c r="J6" s="38"/>
      <c r="K6" s="41">
        <f t="shared" si="0"/>
        <v>44703</v>
      </c>
      <c r="L6" s="41">
        <f t="shared" si="0"/>
        <v>44704</v>
      </c>
      <c r="M6" s="41">
        <f t="shared" si="0"/>
        <v>44705</v>
      </c>
      <c r="N6" s="41">
        <f t="shared" si="0"/>
        <v>44706</v>
      </c>
      <c r="O6" s="41">
        <f t="shared" si="0"/>
        <v>44707</v>
      </c>
      <c r="P6" s="41">
        <f t="shared" si="0"/>
        <v>44708</v>
      </c>
      <c r="Q6" s="41">
        <f t="shared" si="0"/>
        <v>44709</v>
      </c>
      <c r="R6" s="13"/>
      <c r="S6" s="41">
        <f t="shared" si="1"/>
        <v>44759</v>
      </c>
      <c r="T6" s="41">
        <f t="shared" si="1"/>
        <v>44760</v>
      </c>
      <c r="U6" s="41">
        <f t="shared" si="1"/>
        <v>44761</v>
      </c>
      <c r="V6" s="41">
        <f t="shared" si="1"/>
        <v>44762</v>
      </c>
      <c r="W6" s="41">
        <f t="shared" si="1"/>
        <v>44763</v>
      </c>
      <c r="X6" s="41">
        <f t="shared" si="1"/>
        <v>44764</v>
      </c>
      <c r="Y6" s="41">
        <f t="shared" si="1"/>
        <v>44765</v>
      </c>
    </row>
    <row r="7" spans="1:27" s="15" customFormat="1" ht="9" customHeight="1" x14ac:dyDescent="0.2">
      <c r="A7" s="66"/>
      <c r="B7" s="66"/>
      <c r="C7" s="66"/>
      <c r="D7" s="66"/>
      <c r="E7" s="66"/>
      <c r="F7" s="66"/>
      <c r="G7" s="66"/>
      <c r="H7" s="66"/>
      <c r="I7" s="38"/>
      <c r="J7" s="38"/>
      <c r="K7" s="41">
        <f t="shared" si="0"/>
        <v>44710</v>
      </c>
      <c r="L7" s="41">
        <f t="shared" si="0"/>
        <v>44711</v>
      </c>
      <c r="M7" s="41">
        <f t="shared" si="0"/>
        <v>44712</v>
      </c>
      <c r="N7" s="41" t="str">
        <f t="shared" si="0"/>
        <v/>
      </c>
      <c r="O7" s="41" t="str">
        <f t="shared" si="0"/>
        <v/>
      </c>
      <c r="P7" s="41" t="str">
        <f t="shared" si="0"/>
        <v/>
      </c>
      <c r="Q7" s="41" t="str">
        <f t="shared" si="0"/>
        <v/>
      </c>
      <c r="R7" s="13"/>
      <c r="S7" s="41">
        <f t="shared" si="1"/>
        <v>44766</v>
      </c>
      <c r="T7" s="41">
        <f t="shared" si="1"/>
        <v>44767</v>
      </c>
      <c r="U7" s="41">
        <f t="shared" si="1"/>
        <v>44768</v>
      </c>
      <c r="V7" s="41">
        <f t="shared" si="1"/>
        <v>44769</v>
      </c>
      <c r="W7" s="41">
        <f t="shared" si="1"/>
        <v>44770</v>
      </c>
      <c r="X7" s="41">
        <f t="shared" si="1"/>
        <v>44771</v>
      </c>
      <c r="Y7" s="41">
        <f t="shared" si="1"/>
        <v>44772</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f t="shared" si="1"/>
        <v>44773</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44710</v>
      </c>
      <c r="B9" s="68"/>
      <c r="C9" s="68">
        <f>C10</f>
        <v>44711</v>
      </c>
      <c r="D9" s="68"/>
      <c r="E9" s="68">
        <f>E10</f>
        <v>44712</v>
      </c>
      <c r="F9" s="68"/>
      <c r="G9" s="68">
        <f>G10</f>
        <v>44713</v>
      </c>
      <c r="H9" s="68"/>
      <c r="I9" s="68">
        <f>I10</f>
        <v>44714</v>
      </c>
      <c r="J9" s="68"/>
      <c r="K9" s="68">
        <f>K10</f>
        <v>44715</v>
      </c>
      <c r="L9" s="68"/>
      <c r="M9" s="68"/>
      <c r="N9" s="68"/>
      <c r="O9" s="68"/>
      <c r="P9" s="68"/>
      <c r="Q9" s="68"/>
      <c r="R9" s="68"/>
      <c r="S9" s="68">
        <f>S10</f>
        <v>44716</v>
      </c>
      <c r="T9" s="68"/>
      <c r="U9" s="68"/>
      <c r="V9" s="68"/>
      <c r="W9" s="68"/>
      <c r="X9" s="68"/>
      <c r="Y9" s="68"/>
      <c r="Z9" s="70"/>
    </row>
    <row r="10" spans="1:27" s="19" customFormat="1" ht="19.5" x14ac:dyDescent="0.25">
      <c r="A10" s="42">
        <f>$A$1-(WEEKDAY($A$1,1)-(開始_日-1))-IF((WEEKDAY($A$1,1)-(開始_日-1))&lt;=0,7,0)+1</f>
        <v>44710</v>
      </c>
      <c r="B10" s="21"/>
      <c r="C10" s="43">
        <f>A10+1</f>
        <v>44711</v>
      </c>
      <c r="D10" s="22"/>
      <c r="E10" s="43">
        <f>C10+1</f>
        <v>44712</v>
      </c>
      <c r="F10" s="22"/>
      <c r="G10" s="43">
        <f>E10+1</f>
        <v>44713</v>
      </c>
      <c r="H10" s="22"/>
      <c r="I10" s="43">
        <f>G10+1</f>
        <v>44714</v>
      </c>
      <c r="J10" s="22"/>
      <c r="K10" s="62">
        <f>I10+1</f>
        <v>44715</v>
      </c>
      <c r="L10" s="63"/>
      <c r="M10" s="64"/>
      <c r="N10" s="64"/>
      <c r="O10" s="64"/>
      <c r="P10" s="64"/>
      <c r="Q10" s="64"/>
      <c r="R10" s="65"/>
      <c r="S10" s="71">
        <f>K10+1</f>
        <v>44716</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44717</v>
      </c>
      <c r="B16" s="21"/>
      <c r="C16" s="43">
        <f>A16+1</f>
        <v>44718</v>
      </c>
      <c r="D16" s="22"/>
      <c r="E16" s="43">
        <f>C16+1</f>
        <v>44719</v>
      </c>
      <c r="F16" s="22"/>
      <c r="G16" s="43">
        <f>E16+1</f>
        <v>44720</v>
      </c>
      <c r="H16" s="22"/>
      <c r="I16" s="43">
        <f>G16+1</f>
        <v>44721</v>
      </c>
      <c r="J16" s="22"/>
      <c r="K16" s="62">
        <f>I16+1</f>
        <v>44722</v>
      </c>
      <c r="L16" s="63"/>
      <c r="M16" s="64"/>
      <c r="N16" s="64"/>
      <c r="O16" s="64"/>
      <c r="P16" s="64"/>
      <c r="Q16" s="64"/>
      <c r="R16" s="65"/>
      <c r="S16" s="71">
        <f>K16+1</f>
        <v>44723</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44724</v>
      </c>
      <c r="B22" s="21"/>
      <c r="C22" s="43">
        <f>A22+1</f>
        <v>44725</v>
      </c>
      <c r="D22" s="22"/>
      <c r="E22" s="43">
        <f>C22+1</f>
        <v>44726</v>
      </c>
      <c r="F22" s="22"/>
      <c r="G22" s="43">
        <f>E22+1</f>
        <v>44727</v>
      </c>
      <c r="H22" s="22"/>
      <c r="I22" s="43">
        <f>G22+1</f>
        <v>44728</v>
      </c>
      <c r="J22" s="22"/>
      <c r="K22" s="62">
        <f>I22+1</f>
        <v>44729</v>
      </c>
      <c r="L22" s="63"/>
      <c r="M22" s="64"/>
      <c r="N22" s="64"/>
      <c r="O22" s="64"/>
      <c r="P22" s="64"/>
      <c r="Q22" s="64"/>
      <c r="R22" s="65"/>
      <c r="S22" s="71">
        <f>K22+1</f>
        <v>44730</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44731</v>
      </c>
      <c r="B28" s="21"/>
      <c r="C28" s="43">
        <f>A28+1</f>
        <v>44732</v>
      </c>
      <c r="D28" s="22"/>
      <c r="E28" s="43">
        <f>C28+1</f>
        <v>44733</v>
      </c>
      <c r="F28" s="22"/>
      <c r="G28" s="43">
        <f>E28+1</f>
        <v>44734</v>
      </c>
      <c r="H28" s="22"/>
      <c r="I28" s="43">
        <f>G28+1</f>
        <v>44735</v>
      </c>
      <c r="J28" s="22"/>
      <c r="K28" s="62">
        <f>I28+1</f>
        <v>44736</v>
      </c>
      <c r="L28" s="63"/>
      <c r="M28" s="64"/>
      <c r="N28" s="64"/>
      <c r="O28" s="64"/>
      <c r="P28" s="64"/>
      <c r="Q28" s="64"/>
      <c r="R28" s="65"/>
      <c r="S28" s="71">
        <f>K28+1</f>
        <v>44737</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44738</v>
      </c>
      <c r="B34" s="21"/>
      <c r="C34" s="43">
        <f>A34+1</f>
        <v>44739</v>
      </c>
      <c r="D34" s="22"/>
      <c r="E34" s="43">
        <f>C34+1</f>
        <v>44740</v>
      </c>
      <c r="F34" s="22"/>
      <c r="G34" s="43">
        <f>E34+1</f>
        <v>44741</v>
      </c>
      <c r="H34" s="22"/>
      <c r="I34" s="43">
        <f>G34+1</f>
        <v>44742</v>
      </c>
      <c r="J34" s="22"/>
      <c r="K34" s="62">
        <f>I34+1</f>
        <v>44743</v>
      </c>
      <c r="L34" s="63"/>
      <c r="M34" s="64"/>
      <c r="N34" s="64"/>
      <c r="O34" s="64"/>
      <c r="P34" s="64"/>
      <c r="Q34" s="64"/>
      <c r="R34" s="65"/>
      <c r="S34" s="71">
        <f>K34+1</f>
        <v>44744</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44745</v>
      </c>
      <c r="B40" s="21"/>
      <c r="C40" s="43">
        <f>A40+1</f>
        <v>44746</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8"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DATE('1'!AD18,'1'!AD20+6,1)</f>
        <v>44743</v>
      </c>
      <c r="B1" s="66"/>
      <c r="C1" s="66"/>
      <c r="D1" s="66"/>
      <c r="E1" s="66"/>
      <c r="F1" s="66"/>
      <c r="G1" s="66"/>
      <c r="H1" s="66"/>
      <c r="I1" s="38"/>
      <c r="J1" s="38"/>
      <c r="K1" s="69">
        <f>DATE(YEAR(A1),MONTH(A1)-1,1)</f>
        <v>44713</v>
      </c>
      <c r="L1" s="69"/>
      <c r="M1" s="69"/>
      <c r="N1" s="69"/>
      <c r="O1" s="69"/>
      <c r="P1" s="69"/>
      <c r="Q1" s="69"/>
      <c r="S1" s="69">
        <f>DATE(YEAR(A1),MONTH(A1)+1,1)</f>
        <v>44774</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t="str">
        <f t="shared" si="0"/>
        <v/>
      </c>
      <c r="N3" s="41">
        <f t="shared" si="0"/>
        <v>44713</v>
      </c>
      <c r="O3" s="41">
        <f t="shared" si="0"/>
        <v>44714</v>
      </c>
      <c r="P3" s="41">
        <f t="shared" si="0"/>
        <v>44715</v>
      </c>
      <c r="Q3" s="41">
        <f t="shared" si="0"/>
        <v>44716</v>
      </c>
      <c r="R3" s="13"/>
      <c r="S3" s="41" t="str">
        <f t="shared" ref="S3:Y8" si="1">IF(MONTH($S$1)&lt;&gt;MONTH($S$1-(WEEKDAY($S$1,1)-(開始_日-1))-IF((WEEKDAY($S$1,1)-(開始_日-1))&lt;=0,7,0)+(ROW(S3)-ROW($S$3))*7+(COLUMN(S3)-COLUMN($S$3)+1)),"",$S$1-(WEEKDAY($S$1,1)-(開始_日-1))-IF((WEEKDAY($S$1,1)-(開始_日-1))&lt;=0,7,0)+(ROW(S3)-ROW($S$3))*7+(COLUMN(S3)-COLUMN($S$3)+1))</f>
        <v/>
      </c>
      <c r="T3" s="41">
        <f t="shared" si="1"/>
        <v>44774</v>
      </c>
      <c r="U3" s="41">
        <f t="shared" si="1"/>
        <v>44775</v>
      </c>
      <c r="V3" s="41">
        <f t="shared" si="1"/>
        <v>44776</v>
      </c>
      <c r="W3" s="41">
        <f t="shared" si="1"/>
        <v>44777</v>
      </c>
      <c r="X3" s="41">
        <f t="shared" si="1"/>
        <v>44778</v>
      </c>
      <c r="Y3" s="41">
        <f t="shared" si="1"/>
        <v>44779</v>
      </c>
    </row>
    <row r="4" spans="1:27" s="15" customFormat="1" ht="9" customHeight="1" x14ac:dyDescent="0.2">
      <c r="A4" s="66"/>
      <c r="B4" s="66"/>
      <c r="C4" s="66"/>
      <c r="D4" s="66"/>
      <c r="E4" s="66"/>
      <c r="F4" s="66"/>
      <c r="G4" s="66"/>
      <c r="H4" s="66"/>
      <c r="I4" s="38"/>
      <c r="J4" s="38"/>
      <c r="K4" s="41">
        <f t="shared" si="0"/>
        <v>44717</v>
      </c>
      <c r="L4" s="41">
        <f t="shared" si="0"/>
        <v>44718</v>
      </c>
      <c r="M4" s="41">
        <f t="shared" si="0"/>
        <v>44719</v>
      </c>
      <c r="N4" s="41">
        <f t="shared" si="0"/>
        <v>44720</v>
      </c>
      <c r="O4" s="41">
        <f t="shared" si="0"/>
        <v>44721</v>
      </c>
      <c r="P4" s="41">
        <f t="shared" si="0"/>
        <v>44722</v>
      </c>
      <c r="Q4" s="41">
        <f t="shared" si="0"/>
        <v>44723</v>
      </c>
      <c r="R4" s="13"/>
      <c r="S4" s="41">
        <f t="shared" si="1"/>
        <v>44780</v>
      </c>
      <c r="T4" s="41">
        <f t="shared" si="1"/>
        <v>44781</v>
      </c>
      <c r="U4" s="41">
        <f t="shared" si="1"/>
        <v>44782</v>
      </c>
      <c r="V4" s="41">
        <f t="shared" si="1"/>
        <v>44783</v>
      </c>
      <c r="W4" s="41">
        <f t="shared" si="1"/>
        <v>44784</v>
      </c>
      <c r="X4" s="41">
        <f t="shared" si="1"/>
        <v>44785</v>
      </c>
      <c r="Y4" s="41">
        <f t="shared" si="1"/>
        <v>44786</v>
      </c>
    </row>
    <row r="5" spans="1:27" s="15" customFormat="1" ht="9" customHeight="1" x14ac:dyDescent="0.2">
      <c r="A5" s="66"/>
      <c r="B5" s="66"/>
      <c r="C5" s="66"/>
      <c r="D5" s="66"/>
      <c r="E5" s="66"/>
      <c r="F5" s="66"/>
      <c r="G5" s="66"/>
      <c r="H5" s="66"/>
      <c r="I5" s="38"/>
      <c r="J5" s="38"/>
      <c r="K5" s="41">
        <f t="shared" si="0"/>
        <v>44724</v>
      </c>
      <c r="L5" s="41">
        <f t="shared" si="0"/>
        <v>44725</v>
      </c>
      <c r="M5" s="41">
        <f t="shared" si="0"/>
        <v>44726</v>
      </c>
      <c r="N5" s="41">
        <f t="shared" si="0"/>
        <v>44727</v>
      </c>
      <c r="O5" s="41">
        <f t="shared" si="0"/>
        <v>44728</v>
      </c>
      <c r="P5" s="41">
        <f t="shared" si="0"/>
        <v>44729</v>
      </c>
      <c r="Q5" s="41">
        <f t="shared" si="0"/>
        <v>44730</v>
      </c>
      <c r="R5" s="13"/>
      <c r="S5" s="41">
        <f t="shared" si="1"/>
        <v>44787</v>
      </c>
      <c r="T5" s="41">
        <f t="shared" si="1"/>
        <v>44788</v>
      </c>
      <c r="U5" s="41">
        <f t="shared" si="1"/>
        <v>44789</v>
      </c>
      <c r="V5" s="41">
        <f t="shared" si="1"/>
        <v>44790</v>
      </c>
      <c r="W5" s="41">
        <f t="shared" si="1"/>
        <v>44791</v>
      </c>
      <c r="X5" s="41">
        <f t="shared" si="1"/>
        <v>44792</v>
      </c>
      <c r="Y5" s="41">
        <f t="shared" si="1"/>
        <v>44793</v>
      </c>
    </row>
    <row r="6" spans="1:27" s="15" customFormat="1" ht="9" customHeight="1" x14ac:dyDescent="0.2">
      <c r="A6" s="66"/>
      <c r="B6" s="66"/>
      <c r="C6" s="66"/>
      <c r="D6" s="66"/>
      <c r="E6" s="66"/>
      <c r="F6" s="66"/>
      <c r="G6" s="66"/>
      <c r="H6" s="66"/>
      <c r="I6" s="38"/>
      <c r="J6" s="38"/>
      <c r="K6" s="41">
        <f t="shared" si="0"/>
        <v>44731</v>
      </c>
      <c r="L6" s="41">
        <f t="shared" si="0"/>
        <v>44732</v>
      </c>
      <c r="M6" s="41">
        <f t="shared" si="0"/>
        <v>44733</v>
      </c>
      <c r="N6" s="41">
        <f t="shared" si="0"/>
        <v>44734</v>
      </c>
      <c r="O6" s="41">
        <f t="shared" si="0"/>
        <v>44735</v>
      </c>
      <c r="P6" s="41">
        <f t="shared" si="0"/>
        <v>44736</v>
      </c>
      <c r="Q6" s="41">
        <f t="shared" si="0"/>
        <v>44737</v>
      </c>
      <c r="R6" s="13"/>
      <c r="S6" s="41">
        <f t="shared" si="1"/>
        <v>44794</v>
      </c>
      <c r="T6" s="41">
        <f t="shared" si="1"/>
        <v>44795</v>
      </c>
      <c r="U6" s="41">
        <f t="shared" si="1"/>
        <v>44796</v>
      </c>
      <c r="V6" s="41">
        <f t="shared" si="1"/>
        <v>44797</v>
      </c>
      <c r="W6" s="41">
        <f t="shared" si="1"/>
        <v>44798</v>
      </c>
      <c r="X6" s="41">
        <f t="shared" si="1"/>
        <v>44799</v>
      </c>
      <c r="Y6" s="41">
        <f t="shared" si="1"/>
        <v>44800</v>
      </c>
    </row>
    <row r="7" spans="1:27" s="15" customFormat="1" ht="9" customHeight="1" x14ac:dyDescent="0.2">
      <c r="A7" s="66"/>
      <c r="B7" s="66"/>
      <c r="C7" s="66"/>
      <c r="D7" s="66"/>
      <c r="E7" s="66"/>
      <c r="F7" s="66"/>
      <c r="G7" s="66"/>
      <c r="H7" s="66"/>
      <c r="I7" s="38"/>
      <c r="J7" s="38"/>
      <c r="K7" s="41">
        <f t="shared" si="0"/>
        <v>44738</v>
      </c>
      <c r="L7" s="41">
        <f t="shared" si="0"/>
        <v>44739</v>
      </c>
      <c r="M7" s="41">
        <f t="shared" si="0"/>
        <v>44740</v>
      </c>
      <c r="N7" s="41">
        <f t="shared" si="0"/>
        <v>44741</v>
      </c>
      <c r="O7" s="41">
        <f t="shared" si="0"/>
        <v>44742</v>
      </c>
      <c r="P7" s="41" t="str">
        <f t="shared" si="0"/>
        <v/>
      </c>
      <c r="Q7" s="41" t="str">
        <f t="shared" si="0"/>
        <v/>
      </c>
      <c r="R7" s="13"/>
      <c r="S7" s="41">
        <f t="shared" si="1"/>
        <v>44801</v>
      </c>
      <c r="T7" s="41">
        <f t="shared" si="1"/>
        <v>44802</v>
      </c>
      <c r="U7" s="41">
        <f t="shared" si="1"/>
        <v>44803</v>
      </c>
      <c r="V7" s="41">
        <f t="shared" si="1"/>
        <v>44804</v>
      </c>
      <c r="W7" s="41" t="str">
        <f t="shared" si="1"/>
        <v/>
      </c>
      <c r="X7" s="41" t="str">
        <f t="shared" si="1"/>
        <v/>
      </c>
      <c r="Y7" s="41" t="str">
        <f t="shared" si="1"/>
        <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44738</v>
      </c>
      <c r="B9" s="68"/>
      <c r="C9" s="68">
        <f>C10</f>
        <v>44739</v>
      </c>
      <c r="D9" s="68"/>
      <c r="E9" s="68">
        <f>E10</f>
        <v>44740</v>
      </c>
      <c r="F9" s="68"/>
      <c r="G9" s="68">
        <f>G10</f>
        <v>44741</v>
      </c>
      <c r="H9" s="68"/>
      <c r="I9" s="68">
        <f>I10</f>
        <v>44742</v>
      </c>
      <c r="J9" s="68"/>
      <c r="K9" s="68">
        <f>K10</f>
        <v>44743</v>
      </c>
      <c r="L9" s="68"/>
      <c r="M9" s="68"/>
      <c r="N9" s="68"/>
      <c r="O9" s="68"/>
      <c r="P9" s="68"/>
      <c r="Q9" s="68"/>
      <c r="R9" s="68"/>
      <c r="S9" s="68">
        <f>S10</f>
        <v>44744</v>
      </c>
      <c r="T9" s="68"/>
      <c r="U9" s="68"/>
      <c r="V9" s="68"/>
      <c r="W9" s="68"/>
      <c r="X9" s="68"/>
      <c r="Y9" s="68"/>
      <c r="Z9" s="70"/>
    </row>
    <row r="10" spans="1:27" s="19" customFormat="1" ht="19.5" x14ac:dyDescent="0.25">
      <c r="A10" s="42">
        <f>$A$1-(WEEKDAY($A$1,1)-(開始_日-1))-IF((WEEKDAY($A$1,1)-(開始_日-1))&lt;=0,7,0)+1</f>
        <v>44738</v>
      </c>
      <c r="B10" s="21"/>
      <c r="C10" s="43">
        <f>A10+1</f>
        <v>44739</v>
      </c>
      <c r="D10" s="22"/>
      <c r="E10" s="43">
        <f>C10+1</f>
        <v>44740</v>
      </c>
      <c r="F10" s="22"/>
      <c r="G10" s="43">
        <f>E10+1</f>
        <v>44741</v>
      </c>
      <c r="H10" s="22"/>
      <c r="I10" s="43">
        <f>G10+1</f>
        <v>44742</v>
      </c>
      <c r="J10" s="22"/>
      <c r="K10" s="62">
        <f>I10+1</f>
        <v>44743</v>
      </c>
      <c r="L10" s="63"/>
      <c r="M10" s="64"/>
      <c r="N10" s="64"/>
      <c r="O10" s="64"/>
      <c r="P10" s="64"/>
      <c r="Q10" s="64"/>
      <c r="R10" s="65"/>
      <c r="S10" s="71">
        <f>K10+1</f>
        <v>44744</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44745</v>
      </c>
      <c r="B16" s="21"/>
      <c r="C16" s="43">
        <f>A16+1</f>
        <v>44746</v>
      </c>
      <c r="D16" s="22"/>
      <c r="E16" s="43">
        <f>C16+1</f>
        <v>44747</v>
      </c>
      <c r="F16" s="22"/>
      <c r="G16" s="43">
        <f>E16+1</f>
        <v>44748</v>
      </c>
      <c r="H16" s="22"/>
      <c r="I16" s="43">
        <f>G16+1</f>
        <v>44749</v>
      </c>
      <c r="J16" s="22"/>
      <c r="K16" s="62">
        <f>I16+1</f>
        <v>44750</v>
      </c>
      <c r="L16" s="63"/>
      <c r="M16" s="64"/>
      <c r="N16" s="64"/>
      <c r="O16" s="64"/>
      <c r="P16" s="64"/>
      <c r="Q16" s="64"/>
      <c r="R16" s="65"/>
      <c r="S16" s="71">
        <f>K16+1</f>
        <v>44751</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44752</v>
      </c>
      <c r="B22" s="21"/>
      <c r="C22" s="43">
        <f>A22+1</f>
        <v>44753</v>
      </c>
      <c r="D22" s="22"/>
      <c r="E22" s="43">
        <f>C22+1</f>
        <v>44754</v>
      </c>
      <c r="F22" s="22"/>
      <c r="G22" s="43">
        <f>E22+1</f>
        <v>44755</v>
      </c>
      <c r="H22" s="22"/>
      <c r="I22" s="43">
        <f>G22+1</f>
        <v>44756</v>
      </c>
      <c r="J22" s="22"/>
      <c r="K22" s="62">
        <f>I22+1</f>
        <v>44757</v>
      </c>
      <c r="L22" s="63"/>
      <c r="M22" s="64"/>
      <c r="N22" s="64"/>
      <c r="O22" s="64"/>
      <c r="P22" s="64"/>
      <c r="Q22" s="64"/>
      <c r="R22" s="65"/>
      <c r="S22" s="71">
        <f>K22+1</f>
        <v>44758</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44759</v>
      </c>
      <c r="B28" s="21"/>
      <c r="C28" s="43">
        <f>A28+1</f>
        <v>44760</v>
      </c>
      <c r="D28" s="22"/>
      <c r="E28" s="43">
        <f>C28+1</f>
        <v>44761</v>
      </c>
      <c r="F28" s="22"/>
      <c r="G28" s="43">
        <f>E28+1</f>
        <v>44762</v>
      </c>
      <c r="H28" s="22"/>
      <c r="I28" s="43">
        <f>G28+1</f>
        <v>44763</v>
      </c>
      <c r="J28" s="22"/>
      <c r="K28" s="62">
        <f>I28+1</f>
        <v>44764</v>
      </c>
      <c r="L28" s="63"/>
      <c r="M28" s="64"/>
      <c r="N28" s="64"/>
      <c r="O28" s="64"/>
      <c r="P28" s="64"/>
      <c r="Q28" s="64"/>
      <c r="R28" s="65"/>
      <c r="S28" s="71">
        <f>K28+1</f>
        <v>44765</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44766</v>
      </c>
      <c r="B34" s="21"/>
      <c r="C34" s="43">
        <f>A34+1</f>
        <v>44767</v>
      </c>
      <c r="D34" s="22"/>
      <c r="E34" s="43">
        <f>C34+1</f>
        <v>44768</v>
      </c>
      <c r="F34" s="22"/>
      <c r="G34" s="43">
        <f>E34+1</f>
        <v>44769</v>
      </c>
      <c r="H34" s="22"/>
      <c r="I34" s="43">
        <f>G34+1</f>
        <v>44770</v>
      </c>
      <c r="J34" s="22"/>
      <c r="K34" s="62">
        <f>I34+1</f>
        <v>44771</v>
      </c>
      <c r="L34" s="63"/>
      <c r="M34" s="64"/>
      <c r="N34" s="64"/>
      <c r="O34" s="64"/>
      <c r="P34" s="64"/>
      <c r="Q34" s="64"/>
      <c r="R34" s="65"/>
      <c r="S34" s="71">
        <f>K34+1</f>
        <v>44772</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44773</v>
      </c>
      <c r="B40" s="21"/>
      <c r="C40" s="43">
        <f>A40+1</f>
        <v>44774</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8"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DATE('1'!AD18,'1'!AD20+7,1)</f>
        <v>44774</v>
      </c>
      <c r="B1" s="66"/>
      <c r="C1" s="66"/>
      <c r="D1" s="66"/>
      <c r="E1" s="66"/>
      <c r="F1" s="66"/>
      <c r="G1" s="66"/>
      <c r="H1" s="66"/>
      <c r="I1" s="38"/>
      <c r="J1" s="38"/>
      <c r="K1" s="69">
        <f>DATE(YEAR(A1),MONTH(A1)-1,1)</f>
        <v>44743</v>
      </c>
      <c r="L1" s="69"/>
      <c r="M1" s="69"/>
      <c r="N1" s="69"/>
      <c r="O1" s="69"/>
      <c r="P1" s="69"/>
      <c r="Q1" s="69"/>
      <c r="S1" s="69">
        <f>DATE(YEAR(A1),MONTH(A1)+1,1)</f>
        <v>44805</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t="str">
        <f t="shared" si="0"/>
        <v/>
      </c>
      <c r="M3" s="41" t="str">
        <f t="shared" si="0"/>
        <v/>
      </c>
      <c r="N3" s="41" t="str">
        <f t="shared" si="0"/>
        <v/>
      </c>
      <c r="O3" s="41" t="str">
        <f t="shared" si="0"/>
        <v/>
      </c>
      <c r="P3" s="41">
        <f t="shared" si="0"/>
        <v>44743</v>
      </c>
      <c r="Q3" s="41">
        <f t="shared" si="0"/>
        <v>44744</v>
      </c>
      <c r="R3" s="13"/>
      <c r="S3" s="41" t="str">
        <f t="shared" ref="S3:Y8" si="1">IF(MONTH($S$1)&lt;&gt;MONTH($S$1-(WEEKDAY($S$1,1)-(開始_日-1))-IF((WEEKDAY($S$1,1)-(開始_日-1))&lt;=0,7,0)+(ROW(S3)-ROW($S$3))*7+(COLUMN(S3)-COLUMN($S$3)+1)),"",$S$1-(WEEKDAY($S$1,1)-(開始_日-1))-IF((WEEKDAY($S$1,1)-(開始_日-1))&lt;=0,7,0)+(ROW(S3)-ROW($S$3))*7+(COLUMN(S3)-COLUMN($S$3)+1))</f>
        <v/>
      </c>
      <c r="T3" s="41" t="str">
        <f t="shared" si="1"/>
        <v/>
      </c>
      <c r="U3" s="41" t="str">
        <f t="shared" si="1"/>
        <v/>
      </c>
      <c r="V3" s="41" t="str">
        <f t="shared" si="1"/>
        <v/>
      </c>
      <c r="W3" s="41">
        <f t="shared" si="1"/>
        <v>44805</v>
      </c>
      <c r="X3" s="41">
        <f t="shared" si="1"/>
        <v>44806</v>
      </c>
      <c r="Y3" s="41">
        <f t="shared" si="1"/>
        <v>44807</v>
      </c>
    </row>
    <row r="4" spans="1:27" s="15" customFormat="1" ht="9" customHeight="1" x14ac:dyDescent="0.2">
      <c r="A4" s="66"/>
      <c r="B4" s="66"/>
      <c r="C4" s="66"/>
      <c r="D4" s="66"/>
      <c r="E4" s="66"/>
      <c r="F4" s="66"/>
      <c r="G4" s="66"/>
      <c r="H4" s="66"/>
      <c r="I4" s="38"/>
      <c r="J4" s="38"/>
      <c r="K4" s="41">
        <f t="shared" si="0"/>
        <v>44745</v>
      </c>
      <c r="L4" s="41">
        <f t="shared" si="0"/>
        <v>44746</v>
      </c>
      <c r="M4" s="41">
        <f t="shared" si="0"/>
        <v>44747</v>
      </c>
      <c r="N4" s="41">
        <f t="shared" si="0"/>
        <v>44748</v>
      </c>
      <c r="O4" s="41">
        <f t="shared" si="0"/>
        <v>44749</v>
      </c>
      <c r="P4" s="41">
        <f t="shared" si="0"/>
        <v>44750</v>
      </c>
      <c r="Q4" s="41">
        <f t="shared" si="0"/>
        <v>44751</v>
      </c>
      <c r="R4" s="13"/>
      <c r="S4" s="41">
        <f t="shared" si="1"/>
        <v>44808</v>
      </c>
      <c r="T4" s="41">
        <f t="shared" si="1"/>
        <v>44809</v>
      </c>
      <c r="U4" s="41">
        <f t="shared" si="1"/>
        <v>44810</v>
      </c>
      <c r="V4" s="41">
        <f t="shared" si="1"/>
        <v>44811</v>
      </c>
      <c r="W4" s="41">
        <f t="shared" si="1"/>
        <v>44812</v>
      </c>
      <c r="X4" s="41">
        <f t="shared" si="1"/>
        <v>44813</v>
      </c>
      <c r="Y4" s="41">
        <f t="shared" si="1"/>
        <v>44814</v>
      </c>
    </row>
    <row r="5" spans="1:27" s="15" customFormat="1" ht="9" customHeight="1" x14ac:dyDescent="0.2">
      <c r="A5" s="66"/>
      <c r="B5" s="66"/>
      <c r="C5" s="66"/>
      <c r="D5" s="66"/>
      <c r="E5" s="66"/>
      <c r="F5" s="66"/>
      <c r="G5" s="66"/>
      <c r="H5" s="66"/>
      <c r="I5" s="38"/>
      <c r="J5" s="38"/>
      <c r="K5" s="41">
        <f t="shared" si="0"/>
        <v>44752</v>
      </c>
      <c r="L5" s="41">
        <f t="shared" si="0"/>
        <v>44753</v>
      </c>
      <c r="M5" s="41">
        <f t="shared" si="0"/>
        <v>44754</v>
      </c>
      <c r="N5" s="41">
        <f t="shared" si="0"/>
        <v>44755</v>
      </c>
      <c r="O5" s="41">
        <f t="shared" si="0"/>
        <v>44756</v>
      </c>
      <c r="P5" s="41">
        <f t="shared" si="0"/>
        <v>44757</v>
      </c>
      <c r="Q5" s="41">
        <f t="shared" si="0"/>
        <v>44758</v>
      </c>
      <c r="R5" s="13"/>
      <c r="S5" s="41">
        <f t="shared" si="1"/>
        <v>44815</v>
      </c>
      <c r="T5" s="41">
        <f t="shared" si="1"/>
        <v>44816</v>
      </c>
      <c r="U5" s="41">
        <f t="shared" si="1"/>
        <v>44817</v>
      </c>
      <c r="V5" s="41">
        <f t="shared" si="1"/>
        <v>44818</v>
      </c>
      <c r="W5" s="41">
        <f t="shared" si="1"/>
        <v>44819</v>
      </c>
      <c r="X5" s="41">
        <f t="shared" si="1"/>
        <v>44820</v>
      </c>
      <c r="Y5" s="41">
        <f t="shared" si="1"/>
        <v>44821</v>
      </c>
    </row>
    <row r="6" spans="1:27" s="15" customFormat="1" ht="9" customHeight="1" x14ac:dyDescent="0.2">
      <c r="A6" s="66"/>
      <c r="B6" s="66"/>
      <c r="C6" s="66"/>
      <c r="D6" s="66"/>
      <c r="E6" s="66"/>
      <c r="F6" s="66"/>
      <c r="G6" s="66"/>
      <c r="H6" s="66"/>
      <c r="I6" s="38"/>
      <c r="J6" s="38"/>
      <c r="K6" s="41">
        <f t="shared" si="0"/>
        <v>44759</v>
      </c>
      <c r="L6" s="41">
        <f t="shared" si="0"/>
        <v>44760</v>
      </c>
      <c r="M6" s="41">
        <f t="shared" si="0"/>
        <v>44761</v>
      </c>
      <c r="N6" s="41">
        <f t="shared" si="0"/>
        <v>44762</v>
      </c>
      <c r="O6" s="41">
        <f t="shared" si="0"/>
        <v>44763</v>
      </c>
      <c r="P6" s="41">
        <f t="shared" si="0"/>
        <v>44764</v>
      </c>
      <c r="Q6" s="41">
        <f t="shared" si="0"/>
        <v>44765</v>
      </c>
      <c r="R6" s="13"/>
      <c r="S6" s="41">
        <f t="shared" si="1"/>
        <v>44822</v>
      </c>
      <c r="T6" s="41">
        <f t="shared" si="1"/>
        <v>44823</v>
      </c>
      <c r="U6" s="41">
        <f t="shared" si="1"/>
        <v>44824</v>
      </c>
      <c r="V6" s="41">
        <f t="shared" si="1"/>
        <v>44825</v>
      </c>
      <c r="W6" s="41">
        <f t="shared" si="1"/>
        <v>44826</v>
      </c>
      <c r="X6" s="41">
        <f t="shared" si="1"/>
        <v>44827</v>
      </c>
      <c r="Y6" s="41">
        <f t="shared" si="1"/>
        <v>44828</v>
      </c>
    </row>
    <row r="7" spans="1:27" s="15" customFormat="1" ht="9" customHeight="1" x14ac:dyDescent="0.2">
      <c r="A7" s="66"/>
      <c r="B7" s="66"/>
      <c r="C7" s="66"/>
      <c r="D7" s="66"/>
      <c r="E7" s="66"/>
      <c r="F7" s="66"/>
      <c r="G7" s="66"/>
      <c r="H7" s="66"/>
      <c r="I7" s="38"/>
      <c r="J7" s="38"/>
      <c r="K7" s="41">
        <f t="shared" si="0"/>
        <v>44766</v>
      </c>
      <c r="L7" s="41">
        <f t="shared" si="0"/>
        <v>44767</v>
      </c>
      <c r="M7" s="41">
        <f t="shared" si="0"/>
        <v>44768</v>
      </c>
      <c r="N7" s="41">
        <f t="shared" si="0"/>
        <v>44769</v>
      </c>
      <c r="O7" s="41">
        <f t="shared" si="0"/>
        <v>44770</v>
      </c>
      <c r="P7" s="41">
        <f t="shared" si="0"/>
        <v>44771</v>
      </c>
      <c r="Q7" s="41">
        <f t="shared" si="0"/>
        <v>44772</v>
      </c>
      <c r="R7" s="13"/>
      <c r="S7" s="41">
        <f t="shared" si="1"/>
        <v>44829</v>
      </c>
      <c r="T7" s="41">
        <f t="shared" si="1"/>
        <v>44830</v>
      </c>
      <c r="U7" s="41">
        <f t="shared" si="1"/>
        <v>44831</v>
      </c>
      <c r="V7" s="41">
        <f t="shared" si="1"/>
        <v>44832</v>
      </c>
      <c r="W7" s="41">
        <f t="shared" si="1"/>
        <v>44833</v>
      </c>
      <c r="X7" s="41">
        <f t="shared" si="1"/>
        <v>44834</v>
      </c>
      <c r="Y7" s="41" t="str">
        <f t="shared" si="1"/>
        <v/>
      </c>
    </row>
    <row r="8" spans="1:27" s="18" customFormat="1" ht="9" customHeight="1" x14ac:dyDescent="0.2">
      <c r="A8" s="39"/>
      <c r="B8" s="39"/>
      <c r="C8" s="39"/>
      <c r="D8" s="39"/>
      <c r="E8" s="39"/>
      <c r="F8" s="39"/>
      <c r="G8" s="39"/>
      <c r="H8" s="39"/>
      <c r="I8" s="40"/>
      <c r="J8" s="40"/>
      <c r="K8" s="41">
        <f t="shared" si="0"/>
        <v>44773</v>
      </c>
      <c r="L8" s="41" t="str">
        <f t="shared" si="0"/>
        <v/>
      </c>
      <c r="M8" s="41" t="str">
        <f t="shared" si="0"/>
        <v/>
      </c>
      <c r="N8" s="41" t="str">
        <f t="shared" si="0"/>
        <v/>
      </c>
      <c r="O8" s="41" t="str">
        <f t="shared" si="0"/>
        <v/>
      </c>
      <c r="P8" s="41" t="str">
        <f t="shared" si="0"/>
        <v/>
      </c>
      <c r="Q8" s="41" t="str">
        <f t="shared" si="0"/>
        <v/>
      </c>
      <c r="R8" s="16"/>
      <c r="S8" s="41" t="str">
        <f t="shared" si="1"/>
        <v/>
      </c>
      <c r="T8" s="41" t="str">
        <f t="shared" si="1"/>
        <v/>
      </c>
      <c r="U8" s="41" t="str">
        <f t="shared" si="1"/>
        <v/>
      </c>
      <c r="V8" s="41" t="str">
        <f t="shared" si="1"/>
        <v/>
      </c>
      <c r="W8" s="41" t="str">
        <f t="shared" si="1"/>
        <v/>
      </c>
      <c r="X8" s="41" t="str">
        <f t="shared" si="1"/>
        <v/>
      </c>
      <c r="Y8" s="41" t="str">
        <f t="shared" si="1"/>
        <v/>
      </c>
      <c r="Z8" s="17"/>
    </row>
    <row r="9" spans="1:27" s="19" customFormat="1" ht="21" customHeight="1" x14ac:dyDescent="0.25">
      <c r="A9" s="67">
        <f>A10</f>
        <v>44773</v>
      </c>
      <c r="B9" s="68"/>
      <c r="C9" s="68">
        <f>C10</f>
        <v>44774</v>
      </c>
      <c r="D9" s="68"/>
      <c r="E9" s="68">
        <f>E10</f>
        <v>44775</v>
      </c>
      <c r="F9" s="68"/>
      <c r="G9" s="68">
        <f>G10</f>
        <v>44776</v>
      </c>
      <c r="H9" s="68"/>
      <c r="I9" s="68">
        <f>I10</f>
        <v>44777</v>
      </c>
      <c r="J9" s="68"/>
      <c r="K9" s="68">
        <f>K10</f>
        <v>44778</v>
      </c>
      <c r="L9" s="68"/>
      <c r="M9" s="68"/>
      <c r="N9" s="68"/>
      <c r="O9" s="68"/>
      <c r="P9" s="68"/>
      <c r="Q9" s="68"/>
      <c r="R9" s="68"/>
      <c r="S9" s="68">
        <f>S10</f>
        <v>44779</v>
      </c>
      <c r="T9" s="68"/>
      <c r="U9" s="68"/>
      <c r="V9" s="68"/>
      <c r="W9" s="68"/>
      <c r="X9" s="68"/>
      <c r="Y9" s="68"/>
      <c r="Z9" s="70"/>
    </row>
    <row r="10" spans="1:27" s="19" customFormat="1" ht="19.5" x14ac:dyDescent="0.25">
      <c r="A10" s="42">
        <f>$A$1-(WEEKDAY($A$1,1)-(開始_日-1))-IF((WEEKDAY($A$1,1)-(開始_日-1))&lt;=0,7,0)+1</f>
        <v>44773</v>
      </c>
      <c r="B10" s="21"/>
      <c r="C10" s="43">
        <f>A10+1</f>
        <v>44774</v>
      </c>
      <c r="D10" s="22"/>
      <c r="E10" s="43">
        <f>C10+1</f>
        <v>44775</v>
      </c>
      <c r="F10" s="22"/>
      <c r="G10" s="43">
        <f>E10+1</f>
        <v>44776</v>
      </c>
      <c r="H10" s="22"/>
      <c r="I10" s="43">
        <f>G10+1</f>
        <v>44777</v>
      </c>
      <c r="J10" s="22"/>
      <c r="K10" s="62">
        <f>I10+1</f>
        <v>44778</v>
      </c>
      <c r="L10" s="63"/>
      <c r="M10" s="64"/>
      <c r="N10" s="64"/>
      <c r="O10" s="64"/>
      <c r="P10" s="64"/>
      <c r="Q10" s="64"/>
      <c r="R10" s="65"/>
      <c r="S10" s="71">
        <f>K10+1</f>
        <v>44779</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44780</v>
      </c>
      <c r="B16" s="21"/>
      <c r="C16" s="43">
        <f>A16+1</f>
        <v>44781</v>
      </c>
      <c r="D16" s="22"/>
      <c r="E16" s="43">
        <f>C16+1</f>
        <v>44782</v>
      </c>
      <c r="F16" s="22"/>
      <c r="G16" s="43">
        <f>E16+1</f>
        <v>44783</v>
      </c>
      <c r="H16" s="22"/>
      <c r="I16" s="43">
        <f>G16+1</f>
        <v>44784</v>
      </c>
      <c r="J16" s="22"/>
      <c r="K16" s="62">
        <f>I16+1</f>
        <v>44785</v>
      </c>
      <c r="L16" s="63"/>
      <c r="M16" s="64"/>
      <c r="N16" s="64"/>
      <c r="O16" s="64"/>
      <c r="P16" s="64"/>
      <c r="Q16" s="64"/>
      <c r="R16" s="65"/>
      <c r="S16" s="71">
        <f>K16+1</f>
        <v>44786</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44787</v>
      </c>
      <c r="B22" s="21"/>
      <c r="C22" s="43">
        <f>A22+1</f>
        <v>44788</v>
      </c>
      <c r="D22" s="22"/>
      <c r="E22" s="43">
        <f>C22+1</f>
        <v>44789</v>
      </c>
      <c r="F22" s="22"/>
      <c r="G22" s="43">
        <f>E22+1</f>
        <v>44790</v>
      </c>
      <c r="H22" s="22"/>
      <c r="I22" s="43">
        <f>G22+1</f>
        <v>44791</v>
      </c>
      <c r="J22" s="22"/>
      <c r="K22" s="62">
        <f>I22+1</f>
        <v>44792</v>
      </c>
      <c r="L22" s="63"/>
      <c r="M22" s="64"/>
      <c r="N22" s="64"/>
      <c r="O22" s="64"/>
      <c r="P22" s="64"/>
      <c r="Q22" s="64"/>
      <c r="R22" s="65"/>
      <c r="S22" s="71">
        <f>K22+1</f>
        <v>44793</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44794</v>
      </c>
      <c r="B28" s="21"/>
      <c r="C28" s="43">
        <f>A28+1</f>
        <v>44795</v>
      </c>
      <c r="D28" s="22"/>
      <c r="E28" s="43">
        <f>C28+1</f>
        <v>44796</v>
      </c>
      <c r="F28" s="22"/>
      <c r="G28" s="43">
        <f>E28+1</f>
        <v>44797</v>
      </c>
      <c r="H28" s="22"/>
      <c r="I28" s="43">
        <f>G28+1</f>
        <v>44798</v>
      </c>
      <c r="J28" s="22"/>
      <c r="K28" s="62">
        <f>I28+1</f>
        <v>44799</v>
      </c>
      <c r="L28" s="63"/>
      <c r="M28" s="64"/>
      <c r="N28" s="64"/>
      <c r="O28" s="64"/>
      <c r="P28" s="64"/>
      <c r="Q28" s="64"/>
      <c r="R28" s="65"/>
      <c r="S28" s="71">
        <f>K28+1</f>
        <v>44800</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44801</v>
      </c>
      <c r="B34" s="21"/>
      <c r="C34" s="43">
        <f>A34+1</f>
        <v>44802</v>
      </c>
      <c r="D34" s="22"/>
      <c r="E34" s="43">
        <f>C34+1</f>
        <v>44803</v>
      </c>
      <c r="F34" s="22"/>
      <c r="G34" s="43">
        <f>E34+1</f>
        <v>44804</v>
      </c>
      <c r="H34" s="22"/>
      <c r="I34" s="43">
        <f>G34+1</f>
        <v>44805</v>
      </c>
      <c r="J34" s="22"/>
      <c r="K34" s="62">
        <f>I34+1</f>
        <v>44806</v>
      </c>
      <c r="L34" s="63"/>
      <c r="M34" s="64"/>
      <c r="N34" s="64"/>
      <c r="O34" s="64"/>
      <c r="P34" s="64"/>
      <c r="Q34" s="64"/>
      <c r="R34" s="65"/>
      <c r="S34" s="71">
        <f>K34+1</f>
        <v>44807</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44808</v>
      </c>
      <c r="B40" s="21"/>
      <c r="C40" s="43">
        <f>A40+1</f>
        <v>44809</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8"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4.25" x14ac:dyDescent="0.25"/>
  <cols>
    <col min="1" max="1" width="4.75" style="26" customWidth="1"/>
    <col min="2" max="2" width="13.5" style="26" customWidth="1"/>
    <col min="3" max="3" width="4.75" style="26" customWidth="1"/>
    <col min="4" max="4" width="13.5" style="26" customWidth="1"/>
    <col min="5" max="5" width="4.75" style="26" customWidth="1"/>
    <col min="6" max="6" width="13.5" style="26" customWidth="1"/>
    <col min="7" max="7" width="4.75" style="26" customWidth="1"/>
    <col min="8" max="8" width="13.5" style="26" customWidth="1"/>
    <col min="9" max="9" width="4.75" style="26" customWidth="1"/>
    <col min="10" max="10" width="13.5" style="26" customWidth="1"/>
    <col min="11" max="17" width="2.25" style="26" customWidth="1"/>
    <col min="18" max="18" width="1.5" style="26" customWidth="1"/>
    <col min="19" max="25" width="2.25" style="26" customWidth="1"/>
    <col min="26" max="26" width="1.5" style="26" customWidth="1"/>
    <col min="27" max="16384" width="9" style="26"/>
  </cols>
  <sheetData>
    <row r="1" spans="1:27" s="13" customFormat="1" ht="15" customHeight="1" x14ac:dyDescent="0.2">
      <c r="A1" s="66">
        <f>DATE('1'!AD18,'1'!AD20+8,1)</f>
        <v>44805</v>
      </c>
      <c r="B1" s="66"/>
      <c r="C1" s="66"/>
      <c r="D1" s="66"/>
      <c r="E1" s="66"/>
      <c r="F1" s="66"/>
      <c r="G1" s="66"/>
      <c r="H1" s="66"/>
      <c r="I1" s="38"/>
      <c r="J1" s="38"/>
      <c r="K1" s="69">
        <f>DATE(YEAR(A1),MONTH(A1)-1,1)</f>
        <v>44774</v>
      </c>
      <c r="L1" s="69"/>
      <c r="M1" s="69"/>
      <c r="N1" s="69"/>
      <c r="O1" s="69"/>
      <c r="P1" s="69"/>
      <c r="Q1" s="69"/>
      <c r="S1" s="69">
        <f>DATE(YEAR(A1),MONTH(A1)+1,1)</f>
        <v>44835</v>
      </c>
      <c r="T1" s="69"/>
      <c r="U1" s="69"/>
      <c r="V1" s="69"/>
      <c r="W1" s="69"/>
      <c r="X1" s="69"/>
      <c r="Y1" s="69"/>
    </row>
    <row r="2" spans="1:27" s="13" customFormat="1" ht="11.25" customHeight="1" x14ac:dyDescent="0.2">
      <c r="A2" s="66"/>
      <c r="B2" s="66"/>
      <c r="C2" s="66"/>
      <c r="D2" s="66"/>
      <c r="E2" s="66"/>
      <c r="F2" s="66"/>
      <c r="G2" s="66"/>
      <c r="H2" s="66"/>
      <c r="I2" s="38"/>
      <c r="J2" s="38"/>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7" s="15" customFormat="1" ht="9" customHeight="1" x14ac:dyDescent="0.2">
      <c r="A3" s="66"/>
      <c r="B3" s="66"/>
      <c r="C3" s="66"/>
      <c r="D3" s="66"/>
      <c r="E3" s="66"/>
      <c r="F3" s="66"/>
      <c r="G3" s="66"/>
      <c r="H3" s="66"/>
      <c r="I3" s="38"/>
      <c r="J3" s="38"/>
      <c r="K3" s="41" t="str">
        <f t="shared" ref="K3:Q8" si="0">IF(MONTH($K$1)&lt;&gt;MONTH($K$1-(WEEKDAY($K$1,1)-(開始_日-1))-IF((WEEKDAY($K$1,1)-(開始_日-1))&lt;=0,7,0)+(ROW(K3)-ROW($K$3))*7+(COLUMN(K3)-COLUMN($K$3)+1)),"",$K$1-(WEEKDAY($K$1,1)-(開始_日-1))-IF((WEEKDAY($K$1,1)-(開始_日-1))&lt;=0,7,0)+(ROW(K3)-ROW($K$3))*7+(COLUMN(K3)-COLUMN($K$3)+1))</f>
        <v/>
      </c>
      <c r="L3" s="41">
        <f t="shared" si="0"/>
        <v>44774</v>
      </c>
      <c r="M3" s="41">
        <f t="shared" si="0"/>
        <v>44775</v>
      </c>
      <c r="N3" s="41">
        <f t="shared" si="0"/>
        <v>44776</v>
      </c>
      <c r="O3" s="41">
        <f t="shared" si="0"/>
        <v>44777</v>
      </c>
      <c r="P3" s="41">
        <f t="shared" si="0"/>
        <v>44778</v>
      </c>
      <c r="Q3" s="41">
        <f t="shared" si="0"/>
        <v>44779</v>
      </c>
      <c r="R3" s="13"/>
      <c r="S3" s="41" t="str">
        <f t="shared" ref="S3:Y8" si="1">IF(MONTH($S$1)&lt;&gt;MONTH($S$1-(WEEKDAY($S$1,1)-(開始_日-1))-IF((WEEKDAY($S$1,1)-(開始_日-1))&lt;=0,7,0)+(ROW(S3)-ROW($S$3))*7+(COLUMN(S3)-COLUMN($S$3)+1)),"",$S$1-(WEEKDAY($S$1,1)-(開始_日-1))-IF((WEEKDAY($S$1,1)-(開始_日-1))&lt;=0,7,0)+(ROW(S3)-ROW($S$3))*7+(COLUMN(S3)-COLUMN($S$3)+1))</f>
        <v/>
      </c>
      <c r="T3" s="41" t="str">
        <f t="shared" si="1"/>
        <v/>
      </c>
      <c r="U3" s="41" t="str">
        <f t="shared" si="1"/>
        <v/>
      </c>
      <c r="V3" s="41" t="str">
        <f t="shared" si="1"/>
        <v/>
      </c>
      <c r="W3" s="41" t="str">
        <f t="shared" si="1"/>
        <v/>
      </c>
      <c r="X3" s="41" t="str">
        <f t="shared" si="1"/>
        <v/>
      </c>
      <c r="Y3" s="41">
        <f t="shared" si="1"/>
        <v>44835</v>
      </c>
    </row>
    <row r="4" spans="1:27" s="15" customFormat="1" ht="9" customHeight="1" x14ac:dyDescent="0.2">
      <c r="A4" s="66"/>
      <c r="B4" s="66"/>
      <c r="C4" s="66"/>
      <c r="D4" s="66"/>
      <c r="E4" s="66"/>
      <c r="F4" s="66"/>
      <c r="G4" s="66"/>
      <c r="H4" s="66"/>
      <c r="I4" s="38"/>
      <c r="J4" s="38"/>
      <c r="K4" s="41">
        <f t="shared" si="0"/>
        <v>44780</v>
      </c>
      <c r="L4" s="41">
        <f t="shared" si="0"/>
        <v>44781</v>
      </c>
      <c r="M4" s="41">
        <f t="shared" si="0"/>
        <v>44782</v>
      </c>
      <c r="N4" s="41">
        <f t="shared" si="0"/>
        <v>44783</v>
      </c>
      <c r="O4" s="41">
        <f t="shared" si="0"/>
        <v>44784</v>
      </c>
      <c r="P4" s="41">
        <f t="shared" si="0"/>
        <v>44785</v>
      </c>
      <c r="Q4" s="41">
        <f t="shared" si="0"/>
        <v>44786</v>
      </c>
      <c r="R4" s="13"/>
      <c r="S4" s="41">
        <f t="shared" si="1"/>
        <v>44836</v>
      </c>
      <c r="T4" s="41">
        <f t="shared" si="1"/>
        <v>44837</v>
      </c>
      <c r="U4" s="41">
        <f t="shared" si="1"/>
        <v>44838</v>
      </c>
      <c r="V4" s="41">
        <f t="shared" si="1"/>
        <v>44839</v>
      </c>
      <c r="W4" s="41">
        <f t="shared" si="1"/>
        <v>44840</v>
      </c>
      <c r="X4" s="41">
        <f t="shared" si="1"/>
        <v>44841</v>
      </c>
      <c r="Y4" s="41">
        <f t="shared" si="1"/>
        <v>44842</v>
      </c>
    </row>
    <row r="5" spans="1:27" s="15" customFormat="1" ht="9" customHeight="1" x14ac:dyDescent="0.2">
      <c r="A5" s="66"/>
      <c r="B5" s="66"/>
      <c r="C5" s="66"/>
      <c r="D5" s="66"/>
      <c r="E5" s="66"/>
      <c r="F5" s="66"/>
      <c r="G5" s="66"/>
      <c r="H5" s="66"/>
      <c r="I5" s="38"/>
      <c r="J5" s="38"/>
      <c r="K5" s="41">
        <f t="shared" si="0"/>
        <v>44787</v>
      </c>
      <c r="L5" s="41">
        <f t="shared" si="0"/>
        <v>44788</v>
      </c>
      <c r="M5" s="41">
        <f t="shared" si="0"/>
        <v>44789</v>
      </c>
      <c r="N5" s="41">
        <f t="shared" si="0"/>
        <v>44790</v>
      </c>
      <c r="O5" s="41">
        <f t="shared" si="0"/>
        <v>44791</v>
      </c>
      <c r="P5" s="41">
        <f t="shared" si="0"/>
        <v>44792</v>
      </c>
      <c r="Q5" s="41">
        <f t="shared" si="0"/>
        <v>44793</v>
      </c>
      <c r="R5" s="13"/>
      <c r="S5" s="41">
        <f t="shared" si="1"/>
        <v>44843</v>
      </c>
      <c r="T5" s="41">
        <f t="shared" si="1"/>
        <v>44844</v>
      </c>
      <c r="U5" s="41">
        <f t="shared" si="1"/>
        <v>44845</v>
      </c>
      <c r="V5" s="41">
        <f t="shared" si="1"/>
        <v>44846</v>
      </c>
      <c r="W5" s="41">
        <f t="shared" si="1"/>
        <v>44847</v>
      </c>
      <c r="X5" s="41">
        <f t="shared" si="1"/>
        <v>44848</v>
      </c>
      <c r="Y5" s="41">
        <f t="shared" si="1"/>
        <v>44849</v>
      </c>
    </row>
    <row r="6" spans="1:27" s="15" customFormat="1" ht="9" customHeight="1" x14ac:dyDescent="0.2">
      <c r="A6" s="66"/>
      <c r="B6" s="66"/>
      <c r="C6" s="66"/>
      <c r="D6" s="66"/>
      <c r="E6" s="66"/>
      <c r="F6" s="66"/>
      <c r="G6" s="66"/>
      <c r="H6" s="66"/>
      <c r="I6" s="38"/>
      <c r="J6" s="38"/>
      <c r="K6" s="41">
        <f t="shared" si="0"/>
        <v>44794</v>
      </c>
      <c r="L6" s="41">
        <f t="shared" si="0"/>
        <v>44795</v>
      </c>
      <c r="M6" s="41">
        <f t="shared" si="0"/>
        <v>44796</v>
      </c>
      <c r="N6" s="41">
        <f t="shared" si="0"/>
        <v>44797</v>
      </c>
      <c r="O6" s="41">
        <f t="shared" si="0"/>
        <v>44798</v>
      </c>
      <c r="P6" s="41">
        <f t="shared" si="0"/>
        <v>44799</v>
      </c>
      <c r="Q6" s="41">
        <f t="shared" si="0"/>
        <v>44800</v>
      </c>
      <c r="R6" s="13"/>
      <c r="S6" s="41">
        <f t="shared" si="1"/>
        <v>44850</v>
      </c>
      <c r="T6" s="41">
        <f t="shared" si="1"/>
        <v>44851</v>
      </c>
      <c r="U6" s="41">
        <f t="shared" si="1"/>
        <v>44852</v>
      </c>
      <c r="V6" s="41">
        <f t="shared" si="1"/>
        <v>44853</v>
      </c>
      <c r="W6" s="41">
        <f t="shared" si="1"/>
        <v>44854</v>
      </c>
      <c r="X6" s="41">
        <f t="shared" si="1"/>
        <v>44855</v>
      </c>
      <c r="Y6" s="41">
        <f t="shared" si="1"/>
        <v>44856</v>
      </c>
    </row>
    <row r="7" spans="1:27" s="15" customFormat="1" ht="9" customHeight="1" x14ac:dyDescent="0.2">
      <c r="A7" s="66"/>
      <c r="B7" s="66"/>
      <c r="C7" s="66"/>
      <c r="D7" s="66"/>
      <c r="E7" s="66"/>
      <c r="F7" s="66"/>
      <c r="G7" s="66"/>
      <c r="H7" s="66"/>
      <c r="I7" s="38"/>
      <c r="J7" s="38"/>
      <c r="K7" s="41">
        <f t="shared" si="0"/>
        <v>44801</v>
      </c>
      <c r="L7" s="41">
        <f t="shared" si="0"/>
        <v>44802</v>
      </c>
      <c r="M7" s="41">
        <f t="shared" si="0"/>
        <v>44803</v>
      </c>
      <c r="N7" s="41">
        <f t="shared" si="0"/>
        <v>44804</v>
      </c>
      <c r="O7" s="41" t="str">
        <f t="shared" si="0"/>
        <v/>
      </c>
      <c r="P7" s="41" t="str">
        <f t="shared" si="0"/>
        <v/>
      </c>
      <c r="Q7" s="41" t="str">
        <f t="shared" si="0"/>
        <v/>
      </c>
      <c r="R7" s="13"/>
      <c r="S7" s="41">
        <f t="shared" si="1"/>
        <v>44857</v>
      </c>
      <c r="T7" s="41">
        <f t="shared" si="1"/>
        <v>44858</v>
      </c>
      <c r="U7" s="41">
        <f t="shared" si="1"/>
        <v>44859</v>
      </c>
      <c r="V7" s="41">
        <f t="shared" si="1"/>
        <v>44860</v>
      </c>
      <c r="W7" s="41">
        <f t="shared" si="1"/>
        <v>44861</v>
      </c>
      <c r="X7" s="41">
        <f t="shared" si="1"/>
        <v>44862</v>
      </c>
      <c r="Y7" s="41">
        <f t="shared" si="1"/>
        <v>44863</v>
      </c>
    </row>
    <row r="8" spans="1:27" s="18" customFormat="1" ht="9" customHeight="1" x14ac:dyDescent="0.2">
      <c r="A8" s="39"/>
      <c r="B8" s="39"/>
      <c r="C8" s="39"/>
      <c r="D8" s="39"/>
      <c r="E8" s="39"/>
      <c r="F8" s="39"/>
      <c r="G8" s="39"/>
      <c r="H8" s="39"/>
      <c r="I8" s="40"/>
      <c r="J8" s="40"/>
      <c r="K8" s="41" t="str">
        <f t="shared" si="0"/>
        <v/>
      </c>
      <c r="L8" s="41" t="str">
        <f t="shared" si="0"/>
        <v/>
      </c>
      <c r="M8" s="41" t="str">
        <f t="shared" si="0"/>
        <v/>
      </c>
      <c r="N8" s="41" t="str">
        <f t="shared" si="0"/>
        <v/>
      </c>
      <c r="O8" s="41" t="str">
        <f t="shared" si="0"/>
        <v/>
      </c>
      <c r="P8" s="41" t="str">
        <f t="shared" si="0"/>
        <v/>
      </c>
      <c r="Q8" s="41" t="str">
        <f t="shared" si="0"/>
        <v/>
      </c>
      <c r="R8" s="16"/>
      <c r="S8" s="41">
        <f t="shared" si="1"/>
        <v>44864</v>
      </c>
      <c r="T8" s="41">
        <f t="shared" si="1"/>
        <v>44865</v>
      </c>
      <c r="U8" s="41" t="str">
        <f t="shared" si="1"/>
        <v/>
      </c>
      <c r="V8" s="41" t="str">
        <f t="shared" si="1"/>
        <v/>
      </c>
      <c r="W8" s="41" t="str">
        <f t="shared" si="1"/>
        <v/>
      </c>
      <c r="X8" s="41" t="str">
        <f t="shared" si="1"/>
        <v/>
      </c>
      <c r="Y8" s="41" t="str">
        <f t="shared" si="1"/>
        <v/>
      </c>
      <c r="Z8" s="17"/>
    </row>
    <row r="9" spans="1:27" s="19" customFormat="1" ht="21" customHeight="1" x14ac:dyDescent="0.25">
      <c r="A9" s="67">
        <f>A10</f>
        <v>44801</v>
      </c>
      <c r="B9" s="68"/>
      <c r="C9" s="68">
        <f>C10</f>
        <v>44802</v>
      </c>
      <c r="D9" s="68"/>
      <c r="E9" s="68">
        <f>E10</f>
        <v>44803</v>
      </c>
      <c r="F9" s="68"/>
      <c r="G9" s="68">
        <f>G10</f>
        <v>44804</v>
      </c>
      <c r="H9" s="68"/>
      <c r="I9" s="68">
        <f>I10</f>
        <v>44805</v>
      </c>
      <c r="J9" s="68"/>
      <c r="K9" s="68">
        <f>K10</f>
        <v>44806</v>
      </c>
      <c r="L9" s="68"/>
      <c r="M9" s="68"/>
      <c r="N9" s="68"/>
      <c r="O9" s="68"/>
      <c r="P9" s="68"/>
      <c r="Q9" s="68"/>
      <c r="R9" s="68"/>
      <c r="S9" s="68">
        <f>S10</f>
        <v>44807</v>
      </c>
      <c r="T9" s="68"/>
      <c r="U9" s="68"/>
      <c r="V9" s="68"/>
      <c r="W9" s="68"/>
      <c r="X9" s="68"/>
      <c r="Y9" s="68"/>
      <c r="Z9" s="70"/>
    </row>
    <row r="10" spans="1:27" s="19" customFormat="1" ht="19.5" x14ac:dyDescent="0.25">
      <c r="A10" s="42">
        <f>$A$1-(WEEKDAY($A$1,1)-(開始_日-1))-IF((WEEKDAY($A$1,1)-(開始_日-1))&lt;=0,7,0)+1</f>
        <v>44801</v>
      </c>
      <c r="B10" s="21"/>
      <c r="C10" s="43">
        <f>A10+1</f>
        <v>44802</v>
      </c>
      <c r="D10" s="22"/>
      <c r="E10" s="43">
        <f>C10+1</f>
        <v>44803</v>
      </c>
      <c r="F10" s="22"/>
      <c r="G10" s="43">
        <f>E10+1</f>
        <v>44804</v>
      </c>
      <c r="H10" s="22"/>
      <c r="I10" s="43">
        <f>G10+1</f>
        <v>44805</v>
      </c>
      <c r="J10" s="22"/>
      <c r="K10" s="62">
        <f>I10+1</f>
        <v>44806</v>
      </c>
      <c r="L10" s="63"/>
      <c r="M10" s="64"/>
      <c r="N10" s="64"/>
      <c r="O10" s="64"/>
      <c r="P10" s="64"/>
      <c r="Q10" s="64"/>
      <c r="R10" s="65"/>
      <c r="S10" s="71">
        <f>K10+1</f>
        <v>44807</v>
      </c>
      <c r="T10" s="72"/>
      <c r="U10" s="60"/>
      <c r="V10" s="60"/>
      <c r="W10" s="60"/>
      <c r="X10" s="60"/>
      <c r="Y10" s="60"/>
      <c r="Z10" s="61"/>
    </row>
    <row r="11" spans="1:27" s="19" customFormat="1" x14ac:dyDescent="0.25">
      <c r="A11" s="47"/>
      <c r="B11" s="48"/>
      <c r="C11" s="44"/>
      <c r="D11" s="45"/>
      <c r="E11" s="44"/>
      <c r="F11" s="45"/>
      <c r="G11" s="44"/>
      <c r="H11" s="45"/>
      <c r="I11" s="44"/>
      <c r="J11" s="45"/>
      <c r="K11" s="44"/>
      <c r="L11" s="46"/>
      <c r="M11" s="46"/>
      <c r="N11" s="46"/>
      <c r="O11" s="46"/>
      <c r="P11" s="46"/>
      <c r="Q11" s="46"/>
      <c r="R11" s="45"/>
      <c r="S11" s="47"/>
      <c r="T11" s="48"/>
      <c r="U11" s="48"/>
      <c r="V11" s="48"/>
      <c r="W11" s="48"/>
      <c r="X11" s="48"/>
      <c r="Y11" s="48"/>
      <c r="Z11" s="49"/>
    </row>
    <row r="12" spans="1:27" s="19" customFormat="1" x14ac:dyDescent="0.25">
      <c r="A12" s="47"/>
      <c r="B12" s="48"/>
      <c r="C12" s="44"/>
      <c r="D12" s="45"/>
      <c r="E12" s="44"/>
      <c r="F12" s="45"/>
      <c r="G12" s="44"/>
      <c r="H12" s="45"/>
      <c r="I12" s="44"/>
      <c r="J12" s="45"/>
      <c r="K12" s="44"/>
      <c r="L12" s="46"/>
      <c r="M12" s="46"/>
      <c r="N12" s="46"/>
      <c r="O12" s="46"/>
      <c r="P12" s="46"/>
      <c r="Q12" s="46"/>
      <c r="R12" s="45"/>
      <c r="S12" s="47"/>
      <c r="T12" s="48"/>
      <c r="U12" s="48"/>
      <c r="V12" s="48"/>
      <c r="W12" s="48"/>
      <c r="X12" s="48"/>
      <c r="Y12" s="48"/>
      <c r="Z12" s="49"/>
    </row>
    <row r="13" spans="1:27" s="19" customFormat="1" x14ac:dyDescent="0.25">
      <c r="A13" s="47"/>
      <c r="B13" s="48"/>
      <c r="C13" s="44"/>
      <c r="D13" s="45"/>
      <c r="E13" s="44"/>
      <c r="F13" s="45"/>
      <c r="G13" s="44"/>
      <c r="H13" s="45"/>
      <c r="I13" s="44"/>
      <c r="J13" s="45"/>
      <c r="K13" s="44"/>
      <c r="L13" s="46"/>
      <c r="M13" s="46"/>
      <c r="N13" s="46"/>
      <c r="O13" s="46"/>
      <c r="P13" s="46"/>
      <c r="Q13" s="46"/>
      <c r="R13" s="45"/>
      <c r="S13" s="47"/>
      <c r="T13" s="48"/>
      <c r="U13" s="48"/>
      <c r="V13" s="48"/>
      <c r="W13" s="48"/>
      <c r="X13" s="48"/>
      <c r="Y13" s="48"/>
      <c r="Z13" s="49"/>
    </row>
    <row r="14" spans="1:27" s="19" customFormat="1" x14ac:dyDescent="0.25">
      <c r="A14" s="47"/>
      <c r="B14" s="48"/>
      <c r="C14" s="44"/>
      <c r="D14" s="45"/>
      <c r="E14" s="44"/>
      <c r="F14" s="45"/>
      <c r="G14" s="44"/>
      <c r="H14" s="45"/>
      <c r="I14" s="44"/>
      <c r="J14" s="45"/>
      <c r="K14" s="44"/>
      <c r="L14" s="46"/>
      <c r="M14" s="46"/>
      <c r="N14" s="46"/>
      <c r="O14" s="46"/>
      <c r="P14" s="46"/>
      <c r="Q14" s="46"/>
      <c r="R14" s="45"/>
      <c r="S14" s="47"/>
      <c r="T14" s="48"/>
      <c r="U14" s="48"/>
      <c r="V14" s="48"/>
      <c r="W14" s="48"/>
      <c r="X14" s="48"/>
      <c r="Y14" s="48"/>
      <c r="Z14" s="49"/>
    </row>
    <row r="15" spans="1:27" s="24" customFormat="1" ht="13.15" customHeight="1" x14ac:dyDescent="0.25">
      <c r="A15" s="54"/>
      <c r="B15" s="55"/>
      <c r="C15" s="57"/>
      <c r="D15" s="59"/>
      <c r="E15" s="57"/>
      <c r="F15" s="59"/>
      <c r="G15" s="57"/>
      <c r="H15" s="59"/>
      <c r="I15" s="57"/>
      <c r="J15" s="59"/>
      <c r="K15" s="57"/>
      <c r="L15" s="58"/>
      <c r="M15" s="58"/>
      <c r="N15" s="58"/>
      <c r="O15" s="58"/>
      <c r="P15" s="58"/>
      <c r="Q15" s="58"/>
      <c r="R15" s="59"/>
      <c r="S15" s="54"/>
      <c r="T15" s="55"/>
      <c r="U15" s="55"/>
      <c r="V15" s="55"/>
      <c r="W15" s="55"/>
      <c r="X15" s="55"/>
      <c r="Y15" s="55"/>
      <c r="Z15" s="56"/>
      <c r="AA15" s="19"/>
    </row>
    <row r="16" spans="1:27" s="19" customFormat="1" ht="19.5" x14ac:dyDescent="0.25">
      <c r="A16" s="42">
        <f>S10+1</f>
        <v>44808</v>
      </c>
      <c r="B16" s="21"/>
      <c r="C16" s="43">
        <f>A16+1</f>
        <v>44809</v>
      </c>
      <c r="D16" s="22"/>
      <c r="E16" s="43">
        <f>C16+1</f>
        <v>44810</v>
      </c>
      <c r="F16" s="22"/>
      <c r="G16" s="43">
        <f>E16+1</f>
        <v>44811</v>
      </c>
      <c r="H16" s="22"/>
      <c r="I16" s="43">
        <f>G16+1</f>
        <v>44812</v>
      </c>
      <c r="J16" s="22"/>
      <c r="K16" s="62">
        <f>I16+1</f>
        <v>44813</v>
      </c>
      <c r="L16" s="63"/>
      <c r="M16" s="64"/>
      <c r="N16" s="64"/>
      <c r="O16" s="64"/>
      <c r="P16" s="64"/>
      <c r="Q16" s="64"/>
      <c r="R16" s="65"/>
      <c r="S16" s="71">
        <f>K16+1</f>
        <v>44814</v>
      </c>
      <c r="T16" s="72"/>
      <c r="U16" s="60"/>
      <c r="V16" s="60"/>
      <c r="W16" s="60"/>
      <c r="X16" s="60"/>
      <c r="Y16" s="60"/>
      <c r="Z16" s="61"/>
    </row>
    <row r="17" spans="1:27" s="19" customFormat="1" x14ac:dyDescent="0.25">
      <c r="A17" s="47"/>
      <c r="B17" s="48"/>
      <c r="C17" s="44"/>
      <c r="D17" s="45"/>
      <c r="E17" s="44"/>
      <c r="F17" s="45"/>
      <c r="G17" s="44"/>
      <c r="H17" s="45"/>
      <c r="I17" s="44"/>
      <c r="J17" s="45"/>
      <c r="K17" s="44"/>
      <c r="L17" s="46"/>
      <c r="M17" s="46"/>
      <c r="N17" s="46"/>
      <c r="O17" s="46"/>
      <c r="P17" s="46"/>
      <c r="Q17" s="46"/>
      <c r="R17" s="45"/>
      <c r="S17" s="47"/>
      <c r="T17" s="48"/>
      <c r="U17" s="48"/>
      <c r="V17" s="48"/>
      <c r="W17" s="48"/>
      <c r="X17" s="48"/>
      <c r="Y17" s="48"/>
      <c r="Z17" s="49"/>
    </row>
    <row r="18" spans="1:27" s="19" customFormat="1" x14ac:dyDescent="0.25">
      <c r="A18" s="47"/>
      <c r="B18" s="48"/>
      <c r="C18" s="44"/>
      <c r="D18" s="45"/>
      <c r="E18" s="44"/>
      <c r="F18" s="45"/>
      <c r="G18" s="44"/>
      <c r="H18" s="45"/>
      <c r="I18" s="44"/>
      <c r="J18" s="45"/>
      <c r="K18" s="44"/>
      <c r="L18" s="46"/>
      <c r="M18" s="46"/>
      <c r="N18" s="46"/>
      <c r="O18" s="46"/>
      <c r="P18" s="46"/>
      <c r="Q18" s="46"/>
      <c r="R18" s="45"/>
      <c r="S18" s="47"/>
      <c r="T18" s="48"/>
      <c r="U18" s="48"/>
      <c r="V18" s="48"/>
      <c r="W18" s="48"/>
      <c r="X18" s="48"/>
      <c r="Y18" s="48"/>
      <c r="Z18" s="49"/>
    </row>
    <row r="19" spans="1:27" s="19" customFormat="1" x14ac:dyDescent="0.25">
      <c r="A19" s="47"/>
      <c r="B19" s="48"/>
      <c r="C19" s="44"/>
      <c r="D19" s="45"/>
      <c r="E19" s="44"/>
      <c r="F19" s="45"/>
      <c r="G19" s="44"/>
      <c r="H19" s="45"/>
      <c r="I19" s="44"/>
      <c r="J19" s="45"/>
      <c r="K19" s="44"/>
      <c r="L19" s="46"/>
      <c r="M19" s="46"/>
      <c r="N19" s="46"/>
      <c r="O19" s="46"/>
      <c r="P19" s="46"/>
      <c r="Q19" s="46"/>
      <c r="R19" s="45"/>
      <c r="S19" s="47"/>
      <c r="T19" s="48"/>
      <c r="U19" s="48"/>
      <c r="V19" s="48"/>
      <c r="W19" s="48"/>
      <c r="X19" s="48"/>
      <c r="Y19" s="48"/>
      <c r="Z19" s="49"/>
    </row>
    <row r="20" spans="1:27" s="19" customFormat="1" x14ac:dyDescent="0.25">
      <c r="A20" s="47"/>
      <c r="B20" s="48"/>
      <c r="C20" s="44"/>
      <c r="D20" s="45"/>
      <c r="E20" s="44"/>
      <c r="F20" s="45"/>
      <c r="G20" s="44"/>
      <c r="H20" s="45"/>
      <c r="I20" s="44"/>
      <c r="J20" s="45"/>
      <c r="K20" s="44"/>
      <c r="L20" s="46"/>
      <c r="M20" s="46"/>
      <c r="N20" s="46"/>
      <c r="O20" s="46"/>
      <c r="P20" s="46"/>
      <c r="Q20" s="46"/>
      <c r="R20" s="45"/>
      <c r="S20" s="47"/>
      <c r="T20" s="48"/>
      <c r="U20" s="48"/>
      <c r="V20" s="48"/>
      <c r="W20" s="48"/>
      <c r="X20" s="48"/>
      <c r="Y20" s="48"/>
      <c r="Z20" s="49"/>
    </row>
    <row r="21" spans="1:27" s="24" customFormat="1" ht="13.15" customHeight="1" x14ac:dyDescent="0.25">
      <c r="A21" s="54"/>
      <c r="B21" s="55"/>
      <c r="C21" s="57"/>
      <c r="D21" s="59"/>
      <c r="E21" s="57"/>
      <c r="F21" s="59"/>
      <c r="G21" s="57"/>
      <c r="H21" s="59"/>
      <c r="I21" s="57"/>
      <c r="J21" s="59"/>
      <c r="K21" s="57"/>
      <c r="L21" s="58"/>
      <c r="M21" s="58"/>
      <c r="N21" s="58"/>
      <c r="O21" s="58"/>
      <c r="P21" s="58"/>
      <c r="Q21" s="58"/>
      <c r="R21" s="59"/>
      <c r="S21" s="54"/>
      <c r="T21" s="55"/>
      <c r="U21" s="55"/>
      <c r="V21" s="55"/>
      <c r="W21" s="55"/>
      <c r="X21" s="55"/>
      <c r="Y21" s="55"/>
      <c r="Z21" s="56"/>
      <c r="AA21" s="19"/>
    </row>
    <row r="22" spans="1:27" s="19" customFormat="1" ht="19.5" x14ac:dyDescent="0.25">
      <c r="A22" s="42">
        <f>S16+1</f>
        <v>44815</v>
      </c>
      <c r="B22" s="21"/>
      <c r="C22" s="43">
        <f>A22+1</f>
        <v>44816</v>
      </c>
      <c r="D22" s="22"/>
      <c r="E22" s="43">
        <f>C22+1</f>
        <v>44817</v>
      </c>
      <c r="F22" s="22"/>
      <c r="G22" s="43">
        <f>E22+1</f>
        <v>44818</v>
      </c>
      <c r="H22" s="22"/>
      <c r="I22" s="43">
        <f>G22+1</f>
        <v>44819</v>
      </c>
      <c r="J22" s="22"/>
      <c r="K22" s="62">
        <f>I22+1</f>
        <v>44820</v>
      </c>
      <c r="L22" s="63"/>
      <c r="M22" s="64"/>
      <c r="N22" s="64"/>
      <c r="O22" s="64"/>
      <c r="P22" s="64"/>
      <c r="Q22" s="64"/>
      <c r="R22" s="65"/>
      <c r="S22" s="71">
        <f>K22+1</f>
        <v>44821</v>
      </c>
      <c r="T22" s="72"/>
      <c r="U22" s="60"/>
      <c r="V22" s="60"/>
      <c r="W22" s="60"/>
      <c r="X22" s="60"/>
      <c r="Y22" s="60"/>
      <c r="Z22" s="61"/>
    </row>
    <row r="23" spans="1:27" s="19" customFormat="1" x14ac:dyDescent="0.25">
      <c r="A23" s="47"/>
      <c r="B23" s="48"/>
      <c r="C23" s="44"/>
      <c r="D23" s="45"/>
      <c r="E23" s="44"/>
      <c r="F23" s="45"/>
      <c r="G23" s="44"/>
      <c r="H23" s="45"/>
      <c r="I23" s="44"/>
      <c r="J23" s="45"/>
      <c r="K23" s="44"/>
      <c r="L23" s="46"/>
      <c r="M23" s="46"/>
      <c r="N23" s="46"/>
      <c r="O23" s="46"/>
      <c r="P23" s="46"/>
      <c r="Q23" s="46"/>
      <c r="R23" s="45"/>
      <c r="S23" s="47"/>
      <c r="T23" s="48"/>
      <c r="U23" s="48"/>
      <c r="V23" s="48"/>
      <c r="W23" s="48"/>
      <c r="X23" s="48"/>
      <c r="Y23" s="48"/>
      <c r="Z23" s="49"/>
    </row>
    <row r="24" spans="1:27" s="19" customFormat="1" x14ac:dyDescent="0.25">
      <c r="A24" s="47"/>
      <c r="B24" s="48"/>
      <c r="C24" s="44"/>
      <c r="D24" s="45"/>
      <c r="E24" s="44"/>
      <c r="F24" s="45"/>
      <c r="G24" s="44"/>
      <c r="H24" s="45"/>
      <c r="I24" s="44"/>
      <c r="J24" s="45"/>
      <c r="K24" s="44"/>
      <c r="L24" s="46"/>
      <c r="M24" s="46"/>
      <c r="N24" s="46"/>
      <c r="O24" s="46"/>
      <c r="P24" s="46"/>
      <c r="Q24" s="46"/>
      <c r="R24" s="45"/>
      <c r="S24" s="47"/>
      <c r="T24" s="48"/>
      <c r="U24" s="48"/>
      <c r="V24" s="48"/>
      <c r="W24" s="48"/>
      <c r="X24" s="48"/>
      <c r="Y24" s="48"/>
      <c r="Z24" s="49"/>
    </row>
    <row r="25" spans="1:27" s="19" customFormat="1" x14ac:dyDescent="0.25">
      <c r="A25" s="47"/>
      <c r="B25" s="48"/>
      <c r="C25" s="44"/>
      <c r="D25" s="45"/>
      <c r="E25" s="44"/>
      <c r="F25" s="45"/>
      <c r="G25" s="44"/>
      <c r="H25" s="45"/>
      <c r="I25" s="44"/>
      <c r="J25" s="45"/>
      <c r="K25" s="44"/>
      <c r="L25" s="46"/>
      <c r="M25" s="46"/>
      <c r="N25" s="46"/>
      <c r="O25" s="46"/>
      <c r="P25" s="46"/>
      <c r="Q25" s="46"/>
      <c r="R25" s="45"/>
      <c r="S25" s="47"/>
      <c r="T25" s="48"/>
      <c r="U25" s="48"/>
      <c r="V25" s="48"/>
      <c r="W25" s="48"/>
      <c r="X25" s="48"/>
      <c r="Y25" s="48"/>
      <c r="Z25" s="49"/>
    </row>
    <row r="26" spans="1:27" s="19" customFormat="1" x14ac:dyDescent="0.25">
      <c r="A26" s="47"/>
      <c r="B26" s="48"/>
      <c r="C26" s="44"/>
      <c r="D26" s="45"/>
      <c r="E26" s="44"/>
      <c r="F26" s="45"/>
      <c r="G26" s="44"/>
      <c r="H26" s="45"/>
      <c r="I26" s="44"/>
      <c r="J26" s="45"/>
      <c r="K26" s="44"/>
      <c r="L26" s="46"/>
      <c r="M26" s="46"/>
      <c r="N26" s="46"/>
      <c r="O26" s="46"/>
      <c r="P26" s="46"/>
      <c r="Q26" s="46"/>
      <c r="R26" s="45"/>
      <c r="S26" s="47"/>
      <c r="T26" s="48"/>
      <c r="U26" s="48"/>
      <c r="V26" s="48"/>
      <c r="W26" s="48"/>
      <c r="X26" s="48"/>
      <c r="Y26" s="48"/>
      <c r="Z26" s="49"/>
    </row>
    <row r="27" spans="1:27" s="24" customFormat="1" x14ac:dyDescent="0.25">
      <c r="A27" s="54"/>
      <c r="B27" s="55"/>
      <c r="C27" s="57"/>
      <c r="D27" s="59"/>
      <c r="E27" s="57"/>
      <c r="F27" s="59"/>
      <c r="G27" s="57"/>
      <c r="H27" s="59"/>
      <c r="I27" s="57"/>
      <c r="J27" s="59"/>
      <c r="K27" s="57"/>
      <c r="L27" s="58"/>
      <c r="M27" s="58"/>
      <c r="N27" s="58"/>
      <c r="O27" s="58"/>
      <c r="P27" s="58"/>
      <c r="Q27" s="58"/>
      <c r="R27" s="59"/>
      <c r="S27" s="54"/>
      <c r="T27" s="55"/>
      <c r="U27" s="55"/>
      <c r="V27" s="55"/>
      <c r="W27" s="55"/>
      <c r="X27" s="55"/>
      <c r="Y27" s="55"/>
      <c r="Z27" s="56"/>
      <c r="AA27" s="19"/>
    </row>
    <row r="28" spans="1:27" s="19" customFormat="1" ht="19.5" x14ac:dyDescent="0.25">
      <c r="A28" s="42">
        <f>S22+1</f>
        <v>44822</v>
      </c>
      <c r="B28" s="21"/>
      <c r="C28" s="43">
        <f>A28+1</f>
        <v>44823</v>
      </c>
      <c r="D28" s="22"/>
      <c r="E28" s="43">
        <f>C28+1</f>
        <v>44824</v>
      </c>
      <c r="F28" s="22"/>
      <c r="G28" s="43">
        <f>E28+1</f>
        <v>44825</v>
      </c>
      <c r="H28" s="22"/>
      <c r="I28" s="43">
        <f>G28+1</f>
        <v>44826</v>
      </c>
      <c r="J28" s="22"/>
      <c r="K28" s="62">
        <f>I28+1</f>
        <v>44827</v>
      </c>
      <c r="L28" s="63"/>
      <c r="M28" s="64"/>
      <c r="N28" s="64"/>
      <c r="O28" s="64"/>
      <c r="P28" s="64"/>
      <c r="Q28" s="64"/>
      <c r="R28" s="65"/>
      <c r="S28" s="71">
        <f>K28+1</f>
        <v>44828</v>
      </c>
      <c r="T28" s="72"/>
      <c r="U28" s="60"/>
      <c r="V28" s="60"/>
      <c r="W28" s="60"/>
      <c r="X28" s="60"/>
      <c r="Y28" s="60"/>
      <c r="Z28" s="61"/>
    </row>
    <row r="29" spans="1:27" s="19" customFormat="1" x14ac:dyDescent="0.25">
      <c r="A29" s="47"/>
      <c r="B29" s="48"/>
      <c r="C29" s="44"/>
      <c r="D29" s="45"/>
      <c r="E29" s="44"/>
      <c r="F29" s="45"/>
      <c r="G29" s="44"/>
      <c r="H29" s="45"/>
      <c r="I29" s="44"/>
      <c r="J29" s="45"/>
      <c r="K29" s="44"/>
      <c r="L29" s="46"/>
      <c r="M29" s="46"/>
      <c r="N29" s="46"/>
      <c r="O29" s="46"/>
      <c r="P29" s="46"/>
      <c r="Q29" s="46"/>
      <c r="R29" s="45"/>
      <c r="S29" s="47"/>
      <c r="T29" s="48"/>
      <c r="U29" s="48"/>
      <c r="V29" s="48"/>
      <c r="W29" s="48"/>
      <c r="X29" s="48"/>
      <c r="Y29" s="48"/>
      <c r="Z29" s="49"/>
    </row>
    <row r="30" spans="1:27" s="19" customFormat="1" x14ac:dyDescent="0.25">
      <c r="A30" s="47"/>
      <c r="B30" s="48"/>
      <c r="C30" s="44"/>
      <c r="D30" s="45"/>
      <c r="E30" s="44"/>
      <c r="F30" s="45"/>
      <c r="G30" s="44"/>
      <c r="H30" s="45"/>
      <c r="I30" s="44"/>
      <c r="J30" s="45"/>
      <c r="K30" s="44"/>
      <c r="L30" s="46"/>
      <c r="M30" s="46"/>
      <c r="N30" s="46"/>
      <c r="O30" s="46"/>
      <c r="P30" s="46"/>
      <c r="Q30" s="46"/>
      <c r="R30" s="45"/>
      <c r="S30" s="47"/>
      <c r="T30" s="48"/>
      <c r="U30" s="48"/>
      <c r="V30" s="48"/>
      <c r="W30" s="48"/>
      <c r="X30" s="48"/>
      <c r="Y30" s="48"/>
      <c r="Z30" s="49"/>
    </row>
    <row r="31" spans="1:27" s="19" customFormat="1" x14ac:dyDescent="0.25">
      <c r="A31" s="47"/>
      <c r="B31" s="48"/>
      <c r="C31" s="44"/>
      <c r="D31" s="45"/>
      <c r="E31" s="44"/>
      <c r="F31" s="45"/>
      <c r="G31" s="44"/>
      <c r="H31" s="45"/>
      <c r="I31" s="44"/>
      <c r="J31" s="45"/>
      <c r="K31" s="44"/>
      <c r="L31" s="46"/>
      <c r="M31" s="46"/>
      <c r="N31" s="46"/>
      <c r="O31" s="46"/>
      <c r="P31" s="46"/>
      <c r="Q31" s="46"/>
      <c r="R31" s="45"/>
      <c r="S31" s="47"/>
      <c r="T31" s="48"/>
      <c r="U31" s="48"/>
      <c r="V31" s="48"/>
      <c r="W31" s="48"/>
      <c r="X31" s="48"/>
      <c r="Y31" s="48"/>
      <c r="Z31" s="49"/>
    </row>
    <row r="32" spans="1:27" s="19" customFormat="1" x14ac:dyDescent="0.25">
      <c r="A32" s="47"/>
      <c r="B32" s="48"/>
      <c r="C32" s="44"/>
      <c r="D32" s="45"/>
      <c r="E32" s="44"/>
      <c r="F32" s="45"/>
      <c r="G32" s="44"/>
      <c r="H32" s="45"/>
      <c r="I32" s="44"/>
      <c r="J32" s="45"/>
      <c r="K32" s="44"/>
      <c r="L32" s="46"/>
      <c r="M32" s="46"/>
      <c r="N32" s="46"/>
      <c r="O32" s="46"/>
      <c r="P32" s="46"/>
      <c r="Q32" s="46"/>
      <c r="R32" s="45"/>
      <c r="S32" s="47"/>
      <c r="T32" s="48"/>
      <c r="U32" s="48"/>
      <c r="V32" s="48"/>
      <c r="W32" s="48"/>
      <c r="X32" s="48"/>
      <c r="Y32" s="48"/>
      <c r="Z32" s="49"/>
    </row>
    <row r="33" spans="1:27" s="24" customFormat="1" x14ac:dyDescent="0.25">
      <c r="A33" s="54"/>
      <c r="B33" s="55"/>
      <c r="C33" s="57"/>
      <c r="D33" s="59"/>
      <c r="E33" s="57"/>
      <c r="F33" s="59"/>
      <c r="G33" s="57"/>
      <c r="H33" s="59"/>
      <c r="I33" s="57"/>
      <c r="J33" s="59"/>
      <c r="K33" s="57"/>
      <c r="L33" s="58"/>
      <c r="M33" s="58"/>
      <c r="N33" s="58"/>
      <c r="O33" s="58"/>
      <c r="P33" s="58"/>
      <c r="Q33" s="58"/>
      <c r="R33" s="59"/>
      <c r="S33" s="54"/>
      <c r="T33" s="55"/>
      <c r="U33" s="55"/>
      <c r="V33" s="55"/>
      <c r="W33" s="55"/>
      <c r="X33" s="55"/>
      <c r="Y33" s="55"/>
      <c r="Z33" s="56"/>
      <c r="AA33" s="19"/>
    </row>
    <row r="34" spans="1:27" s="19" customFormat="1" ht="19.5" x14ac:dyDescent="0.25">
      <c r="A34" s="42">
        <f>S28+1</f>
        <v>44829</v>
      </c>
      <c r="B34" s="21"/>
      <c r="C34" s="43">
        <f>A34+1</f>
        <v>44830</v>
      </c>
      <c r="D34" s="22"/>
      <c r="E34" s="43">
        <f>C34+1</f>
        <v>44831</v>
      </c>
      <c r="F34" s="22"/>
      <c r="G34" s="43">
        <f>E34+1</f>
        <v>44832</v>
      </c>
      <c r="H34" s="22"/>
      <c r="I34" s="43">
        <f>G34+1</f>
        <v>44833</v>
      </c>
      <c r="J34" s="22"/>
      <c r="K34" s="62">
        <f>I34+1</f>
        <v>44834</v>
      </c>
      <c r="L34" s="63"/>
      <c r="M34" s="64"/>
      <c r="N34" s="64"/>
      <c r="O34" s="64"/>
      <c r="P34" s="64"/>
      <c r="Q34" s="64"/>
      <c r="R34" s="65"/>
      <c r="S34" s="71">
        <f>K34+1</f>
        <v>44835</v>
      </c>
      <c r="T34" s="72"/>
      <c r="U34" s="60"/>
      <c r="V34" s="60"/>
      <c r="W34" s="60"/>
      <c r="X34" s="60"/>
      <c r="Y34" s="60"/>
      <c r="Z34" s="61"/>
    </row>
    <row r="35" spans="1:27" s="19" customFormat="1" x14ac:dyDescent="0.25">
      <c r="A35" s="47"/>
      <c r="B35" s="48"/>
      <c r="C35" s="44"/>
      <c r="D35" s="45"/>
      <c r="E35" s="44"/>
      <c r="F35" s="45"/>
      <c r="G35" s="44"/>
      <c r="H35" s="45"/>
      <c r="I35" s="44"/>
      <c r="J35" s="45"/>
      <c r="K35" s="44"/>
      <c r="L35" s="46"/>
      <c r="M35" s="46"/>
      <c r="N35" s="46"/>
      <c r="O35" s="46"/>
      <c r="P35" s="46"/>
      <c r="Q35" s="46"/>
      <c r="R35" s="45"/>
      <c r="S35" s="47"/>
      <c r="T35" s="48"/>
      <c r="U35" s="48"/>
      <c r="V35" s="48"/>
      <c r="W35" s="48"/>
      <c r="X35" s="48"/>
      <c r="Y35" s="48"/>
      <c r="Z35" s="49"/>
    </row>
    <row r="36" spans="1:27" s="19" customFormat="1" x14ac:dyDescent="0.25">
      <c r="A36" s="47"/>
      <c r="B36" s="48"/>
      <c r="C36" s="44"/>
      <c r="D36" s="45"/>
      <c r="E36" s="44"/>
      <c r="F36" s="45"/>
      <c r="G36" s="44"/>
      <c r="H36" s="45"/>
      <c r="I36" s="44"/>
      <c r="J36" s="45"/>
      <c r="K36" s="44"/>
      <c r="L36" s="46"/>
      <c r="M36" s="46"/>
      <c r="N36" s="46"/>
      <c r="O36" s="46"/>
      <c r="P36" s="46"/>
      <c r="Q36" s="46"/>
      <c r="R36" s="45"/>
      <c r="S36" s="47"/>
      <c r="T36" s="48"/>
      <c r="U36" s="48"/>
      <c r="V36" s="48"/>
      <c r="W36" s="48"/>
      <c r="X36" s="48"/>
      <c r="Y36" s="48"/>
      <c r="Z36" s="49"/>
    </row>
    <row r="37" spans="1:27" s="19" customFormat="1" x14ac:dyDescent="0.25">
      <c r="A37" s="47"/>
      <c r="B37" s="48"/>
      <c r="C37" s="44"/>
      <c r="D37" s="45"/>
      <c r="E37" s="44"/>
      <c r="F37" s="45"/>
      <c r="G37" s="44"/>
      <c r="H37" s="45"/>
      <c r="I37" s="44"/>
      <c r="J37" s="45"/>
      <c r="K37" s="44"/>
      <c r="L37" s="46"/>
      <c r="M37" s="46"/>
      <c r="N37" s="46"/>
      <c r="O37" s="46"/>
      <c r="P37" s="46"/>
      <c r="Q37" s="46"/>
      <c r="R37" s="45"/>
      <c r="S37" s="47"/>
      <c r="T37" s="48"/>
      <c r="U37" s="48"/>
      <c r="V37" s="48"/>
      <c r="W37" s="48"/>
      <c r="X37" s="48"/>
      <c r="Y37" s="48"/>
      <c r="Z37" s="49"/>
    </row>
    <row r="38" spans="1:27" s="19" customFormat="1" x14ac:dyDescent="0.25">
      <c r="A38" s="47"/>
      <c r="B38" s="48"/>
      <c r="C38" s="44"/>
      <c r="D38" s="45"/>
      <c r="E38" s="44"/>
      <c r="F38" s="45"/>
      <c r="G38" s="44"/>
      <c r="H38" s="45"/>
      <c r="I38" s="44"/>
      <c r="J38" s="45"/>
      <c r="K38" s="44"/>
      <c r="L38" s="46"/>
      <c r="M38" s="46"/>
      <c r="N38" s="46"/>
      <c r="O38" s="46"/>
      <c r="P38" s="46"/>
      <c r="Q38" s="46"/>
      <c r="R38" s="45"/>
      <c r="S38" s="47"/>
      <c r="T38" s="48"/>
      <c r="U38" s="48"/>
      <c r="V38" s="48"/>
      <c r="W38" s="48"/>
      <c r="X38" s="48"/>
      <c r="Y38" s="48"/>
      <c r="Z38" s="49"/>
    </row>
    <row r="39" spans="1:27" s="24" customFormat="1" x14ac:dyDescent="0.25">
      <c r="A39" s="54"/>
      <c r="B39" s="55"/>
      <c r="C39" s="57"/>
      <c r="D39" s="59"/>
      <c r="E39" s="57"/>
      <c r="F39" s="59"/>
      <c r="G39" s="57"/>
      <c r="H39" s="59"/>
      <c r="I39" s="57"/>
      <c r="J39" s="59"/>
      <c r="K39" s="57"/>
      <c r="L39" s="58"/>
      <c r="M39" s="58"/>
      <c r="N39" s="58"/>
      <c r="O39" s="58"/>
      <c r="P39" s="58"/>
      <c r="Q39" s="58"/>
      <c r="R39" s="59"/>
      <c r="S39" s="54"/>
      <c r="T39" s="55"/>
      <c r="U39" s="55"/>
      <c r="V39" s="55"/>
      <c r="W39" s="55"/>
      <c r="X39" s="55"/>
      <c r="Y39" s="55"/>
      <c r="Z39" s="56"/>
      <c r="AA39" s="19"/>
    </row>
    <row r="40" spans="1:27" ht="19.5" x14ac:dyDescent="0.25">
      <c r="A40" s="42">
        <f>S34+1</f>
        <v>44836</v>
      </c>
      <c r="B40" s="21"/>
      <c r="C40" s="43">
        <f>A40+1</f>
        <v>44837</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7" x14ac:dyDescent="0.25">
      <c r="A41" s="47"/>
      <c r="B41" s="48"/>
      <c r="C41" s="44"/>
      <c r="D41" s="45"/>
      <c r="E41" s="33"/>
      <c r="F41" s="24"/>
      <c r="G41" s="24"/>
      <c r="H41" s="24"/>
      <c r="I41" s="24"/>
      <c r="J41" s="24"/>
      <c r="K41" s="24"/>
      <c r="L41" s="24"/>
      <c r="M41" s="24"/>
      <c r="N41" s="24"/>
      <c r="O41" s="24"/>
      <c r="P41" s="24"/>
      <c r="Q41" s="24"/>
      <c r="R41" s="24"/>
      <c r="S41" s="24"/>
      <c r="T41" s="24"/>
      <c r="U41" s="24"/>
      <c r="V41" s="24"/>
      <c r="W41" s="24"/>
      <c r="X41" s="24"/>
      <c r="Y41" s="24"/>
      <c r="Z41" s="34"/>
    </row>
    <row r="42" spans="1:27" x14ac:dyDescent="0.25">
      <c r="A42" s="47"/>
      <c r="B42" s="48"/>
      <c r="C42" s="44"/>
      <c r="D42" s="45"/>
      <c r="E42" s="33"/>
      <c r="F42" s="24"/>
      <c r="G42" s="24"/>
      <c r="H42" s="24"/>
      <c r="I42" s="24"/>
      <c r="J42" s="24"/>
      <c r="K42" s="24"/>
      <c r="L42" s="24"/>
      <c r="M42" s="24"/>
      <c r="N42" s="24"/>
      <c r="O42" s="24"/>
      <c r="P42" s="24"/>
      <c r="Q42" s="24"/>
      <c r="R42" s="24"/>
      <c r="S42" s="24"/>
      <c r="T42" s="24"/>
      <c r="U42" s="24"/>
      <c r="V42" s="24"/>
      <c r="W42" s="24"/>
      <c r="X42" s="24"/>
      <c r="Y42" s="24"/>
      <c r="Z42" s="35"/>
    </row>
    <row r="43" spans="1:27" x14ac:dyDescent="0.25">
      <c r="A43" s="47"/>
      <c r="B43" s="48"/>
      <c r="C43" s="44"/>
      <c r="D43" s="45"/>
      <c r="E43" s="33"/>
      <c r="F43" s="24"/>
      <c r="G43" s="24"/>
      <c r="H43" s="24"/>
      <c r="I43" s="24"/>
      <c r="J43" s="24"/>
      <c r="K43" s="24"/>
      <c r="L43" s="24"/>
      <c r="M43" s="24"/>
      <c r="N43" s="24"/>
      <c r="O43" s="24"/>
      <c r="P43" s="24"/>
      <c r="Q43" s="24"/>
      <c r="R43" s="24"/>
      <c r="S43" s="24"/>
      <c r="T43" s="24"/>
      <c r="U43" s="24"/>
      <c r="V43" s="24"/>
      <c r="W43" s="24"/>
      <c r="X43" s="24"/>
      <c r="Y43" s="24"/>
      <c r="Z43" s="35"/>
    </row>
    <row r="44" spans="1:27" x14ac:dyDescent="0.25">
      <c r="A44" s="47"/>
      <c r="B44" s="48"/>
      <c r="C44" s="44"/>
      <c r="D44" s="45"/>
      <c r="E44" s="33"/>
      <c r="F44" s="24"/>
      <c r="G44" s="24"/>
      <c r="H44" s="24"/>
      <c r="I44" s="24"/>
      <c r="J44" s="24"/>
      <c r="K44" s="52" t="s">
        <v>1</v>
      </c>
      <c r="L44" s="52"/>
      <c r="M44" s="52"/>
      <c r="N44" s="52"/>
      <c r="O44" s="52"/>
      <c r="P44" s="52"/>
      <c r="Q44" s="52"/>
      <c r="R44" s="52"/>
      <c r="S44" s="52"/>
      <c r="T44" s="52"/>
      <c r="U44" s="52"/>
      <c r="V44" s="52"/>
      <c r="W44" s="52"/>
      <c r="X44" s="52"/>
      <c r="Y44" s="52"/>
      <c r="Z44" s="53"/>
    </row>
    <row r="45" spans="1:27" s="19" customFormat="1" x14ac:dyDescent="0.25">
      <c r="A45" s="54"/>
      <c r="B45" s="55"/>
      <c r="C45" s="57"/>
      <c r="D45" s="59"/>
      <c r="E45" s="36"/>
      <c r="F45" s="37"/>
      <c r="G45" s="37"/>
      <c r="H45" s="37"/>
      <c r="I45" s="37"/>
      <c r="J45" s="37"/>
      <c r="K45" s="50" t="s">
        <v>2</v>
      </c>
      <c r="L45" s="50"/>
      <c r="M45" s="50"/>
      <c r="N45" s="50"/>
      <c r="O45" s="50"/>
      <c r="P45" s="50"/>
      <c r="Q45" s="50"/>
      <c r="R45" s="50"/>
      <c r="S45" s="50"/>
      <c r="T45" s="50"/>
      <c r="U45" s="50"/>
      <c r="V45" s="50"/>
      <c r="W45" s="50"/>
      <c r="X45" s="50"/>
      <c r="Y45" s="50"/>
      <c r="Z45" s="5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21"/>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8"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174B4-79F5-4746-9CDB-E9C526866445}">
  <ds:schemaRefs>
    <ds:schemaRef ds:uri="http://schemas.microsoft.com/sharepoint/v3"/>
    <ds:schemaRef ds:uri="230e9df3-be65-4c73-a93b-d1236ebd677e"/>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1af3243-3dd4-4a8d-8c0d-dd76da1f02a5"/>
    <ds:schemaRef ds:uri="http://www.w3.org/XML/1998/namespace"/>
  </ds:schemaRefs>
</ds:datastoreItem>
</file>

<file path=customXml/itemProps2.xml><?xml version="1.0" encoding="utf-8"?>
<ds:datastoreItem xmlns:ds="http://schemas.openxmlformats.org/officeDocument/2006/customXml" ds:itemID="{DDBF91D4-1F5E-44A6-A437-AF1967BF5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89F20-8AA3-4F31-8A99-4EB9AC7D8C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詳細情報</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開始_日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2021-12-13T06:53:41Z</dcterms:created>
  <dcterms:modified xsi:type="dcterms:W3CDTF">2022-10-20T04:50:21Z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